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Osmanlı Müesseseleri" sheetId="1" r:id="rId1"/>
  </sheets>
  <definedNames>
    <definedName name="_xlnm._FilterDatabase" localSheetId="0" hidden="1">'Osmanlı Müesseseleri'!$B$4:$L$4</definedName>
  </definedNames>
  <calcPr calcId="145621"/>
</workbook>
</file>

<file path=xl/calcChain.xml><?xml version="1.0" encoding="utf-8"?>
<calcChain xmlns="http://schemas.openxmlformats.org/spreadsheetml/2006/main">
  <c r="K10" i="1" l="1"/>
  <c r="K9" i="1"/>
  <c r="K12" i="1"/>
  <c r="K11" i="1"/>
  <c r="K8" i="1"/>
  <c r="I10" i="1"/>
  <c r="I9" i="1"/>
  <c r="I12" i="1"/>
  <c r="I13" i="1"/>
  <c r="I11" i="1"/>
  <c r="I8" i="1"/>
  <c r="G10" i="1"/>
  <c r="G9" i="1"/>
  <c r="G12" i="1"/>
  <c r="G13" i="1"/>
  <c r="G11" i="1"/>
  <c r="G8" i="1"/>
  <c r="E10" i="1"/>
  <c r="E9" i="1"/>
  <c r="E12" i="1"/>
  <c r="E13" i="1"/>
  <c r="L13" i="1" s="1"/>
  <c r="E11" i="1"/>
  <c r="E8" i="1"/>
  <c r="L8" i="1" l="1"/>
  <c r="L11" i="1"/>
  <c r="L9" i="1"/>
  <c r="L12" i="1"/>
  <c r="L10" i="1"/>
  <c r="E5" i="1"/>
  <c r="G5" i="1"/>
  <c r="I5" i="1"/>
  <c r="K5" i="1"/>
  <c r="E7" i="1"/>
  <c r="G7" i="1"/>
  <c r="I7" i="1"/>
  <c r="K7" i="1"/>
  <c r="E6" i="1"/>
  <c r="G6" i="1"/>
  <c r="I6" i="1"/>
  <c r="K6" i="1"/>
  <c r="L5" i="1" l="1"/>
  <c r="L6" i="1"/>
  <c r="L7" i="1"/>
</calcChain>
</file>

<file path=xl/sharedStrings.xml><?xml version="1.0" encoding="utf-8"?>
<sst xmlns="http://schemas.openxmlformats.org/spreadsheetml/2006/main" count="45" uniqueCount="40">
  <si>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</si>
  <si>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</si>
  <si>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</si>
  <si>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</si>
  <si>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</si>
  <si>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</si>
  <si>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</si>
  <si>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</si>
  <si>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</si>
  <si>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</si>
  <si>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</si>
  <si>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</si>
  <si>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</si>
  <si>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</si>
  <si>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</si>
  <si>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Sakarya Üniversitesi Sosyal Bilimler Enstitüsü Müdürlüğünce 10.11.2014 Tarihinde Yapılan
Araştırma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</si>
  <si>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10.11.2014 tarihinde yapılan </t>
    </r>
    <r>
      <rPr>
        <b/>
        <i/>
        <u/>
        <sz val="12"/>
        <rFont val="Arial"/>
        <family val="2"/>
        <charset val="162"/>
      </rPr>
      <t>Tarih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</si>
  <si>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BAŞARISIZ</t>
  </si>
  <si>
    <t>Taha</t>
  </si>
  <si>
    <t>Öztürk</t>
  </si>
  <si>
    <t>Burhan</t>
  </si>
  <si>
    <t>Çağlar</t>
  </si>
  <si>
    <t>Erhan</t>
  </si>
  <si>
    <t>Bektaş</t>
  </si>
  <si>
    <t>Ayşenur</t>
  </si>
  <si>
    <t>Bayraktar</t>
  </si>
  <si>
    <t>Mehmet</t>
  </si>
  <si>
    <t>Uymaz</t>
  </si>
  <si>
    <t>Emrullah</t>
  </si>
  <si>
    <t>Abay</t>
  </si>
  <si>
    <t>Burak</t>
  </si>
  <si>
    <t>Kolot</t>
  </si>
  <si>
    <t xml:space="preserve">           Prof. Dr. Arif BİLGİN</t>
  </si>
  <si>
    <t xml:space="preserve">                            Prof. Dr. M. Yaşar ERTAŞ</t>
  </si>
  <si>
    <t xml:space="preserve">                                                          Prof. Dr. Ebubekir SOFUOĞLU</t>
  </si>
  <si>
    <t>Esma</t>
  </si>
  <si>
    <t>Özçelik</t>
  </si>
  <si>
    <t>Emre</t>
  </si>
  <si>
    <t>Ataş</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</si>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</sst>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sz val="12"/>
      <color theme="1"/>
      <name val="Arial"/>
      <family val="2"/>
      <charset val="162"/>
    </font>
    <font>
      <b/>
      <u/>
      <sz val="12"/>
      <color rgb="FF000000"/>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8" fillId="0" borderId="1" xfId="0" applyFont="1" applyBorder="1" applyAlignment="1">
      <alignment horizontal="center" vertical="justify"/>
    </xf>
    <xf numFmtId="164" fontId="2" fillId="0" borderId="1" xfId="0" applyNumberFormat="1" applyFont="1" applyFill="1" applyBorder="1" applyAlignment="1">
      <alignment horizontal="center" wrapText="1"/>
    </xf>
    <xf numFmtId="0" fontId="9" fillId="0" borderId="1" xfId="0" applyFont="1" applyBorder="1" applyAlignment="1">
      <alignment horizontal="center" vertical="justify"/>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9" fillId="0" borderId="1" xfId="0" applyFont="1" applyBorder="1" applyAlignment="1">
      <alignment horizontal="center" vertical="center"/>
    </xf>
    <xf numFmtId="0" fontId="10" fillId="0" borderId="1" xfId="0" applyFont="1" applyBorder="1"/>
    <xf numFmtId="0" fontId="11" fillId="0" borderId="0" xfId="0" applyFont="1" applyAlignment="1">
      <alignment horizontal="left" readingOrder="1"/>
    </xf>
    <xf numFmtId="0" fontId="11" fillId="0" borderId="0" xfId="0" applyFont="1" applyAlignment="1">
      <alignment horizontal="center" readingOrder="1"/>
    </xf>
    <xf numFmtId="0" fontId="11" fillId="0" borderId="0" xfId="0" applyFont="1"/>
    <xf numFmtId="0" fontId="2" fillId="0" borderId="0" xfId="0" applyFont="1" applyAlignment="1">
      <alignment horizontal="left"/>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Alignment="1">
      <alignment horizontal="center"/>
    </xf>
    <xf numFmtId="0" fontId="0" fillId="0" borderId="0" xfId="0" applyAlignment="1">
      <alignment horizontal="center"/>
    </xf>
    <xf numFmtId="0" fontId="7" fillId="0" borderId="0" xfId="0" applyFont="1" applyFill="1" applyAlignment="1">
      <alignment horizontal="left"/>
    </xf>
    <xf numFmtId="0" fontId="0" fillId="0" borderId="0" xfId="0" applyAlignment="1">
      <alignment horizontal="left"/>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351692</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351692" y="6378331"/>
          <a:ext cx="2328252"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4</xdr:col>
      <xdr:colOff>453047</xdr:colOff>
      <xdr:row>15</xdr:row>
      <xdr:rowOff>76934</xdr:rowOff>
    </xdr:from>
    <xdr:to>
      <xdr:col>5</xdr:col>
      <xdr:colOff>535354</xdr:colOff>
      <xdr:row>15</xdr:row>
      <xdr:rowOff>381734</xdr:rowOff>
    </xdr:to>
    <xdr:sp macro="" textlink="">
      <xdr:nvSpPr>
        <xdr:cNvPr id="3" name="Text Box 4"/>
        <xdr:cNvSpPr txBox="1">
          <a:spLocks noChangeArrowheads="1"/>
        </xdr:cNvSpPr>
      </xdr:nvSpPr>
      <xdr:spPr bwMode="auto">
        <a:xfrm>
          <a:off x="4175124" y="6417165"/>
          <a:ext cx="1205768"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8</xdr:col>
      <xdr:colOff>287948</xdr:colOff>
      <xdr:row>15</xdr:row>
      <xdr:rowOff>125779</xdr:rowOff>
    </xdr:from>
    <xdr:to>
      <xdr:col>10</xdr:col>
      <xdr:colOff>47624</xdr:colOff>
      <xdr:row>16</xdr:row>
      <xdr:rowOff>30041</xdr:rowOff>
    </xdr:to>
    <xdr:sp macro="" textlink="">
      <xdr:nvSpPr>
        <xdr:cNvPr id="4" name="Text Box 5"/>
        <xdr:cNvSpPr txBox="1">
          <a:spLocks noChangeArrowheads="1"/>
        </xdr:cNvSpPr>
      </xdr:nvSpPr>
      <xdr:spPr bwMode="auto">
        <a:xfrm>
          <a:off x="8415948" y="6466010"/>
          <a:ext cx="1693984"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topLeftCell="A4" zoomScale="78" zoomScaleNormal="78" workbookViewId="0">
      <selection activeCell="G17" sqref="G17:M17"/>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7.109375" style="3" bestFit="1" customWidth="1"/>
    <col min="10" max="10" width="11.109375" style="3" customWidth="1"/>
    <col min="11" max="11" width="11.6640625" style="3" customWidth="1"/>
    <col min="12" max="12" width="9.6640625" style="3" customWidth="1"/>
    <col min="13" max="13" width="13" style="1" customWidth="1"/>
    <col min="14" max="16384" width="9.109375" style="1"/>
  </cols>
  <sheetData>
    <row r="1" spans="1:13" ht="41.25" customHeight="1" x14ac:dyDescent="0.25">
      <c r="A1" s="28" t="s">
        <v>15</v>
      </c>
      <c r="B1" s="28"/>
      <c r="C1" s="28"/>
      <c r="D1" s="28"/>
      <c r="E1" s="28"/>
      <c r="F1" s="28"/>
      <c r="G1" s="28"/>
      <c r="H1" s="28"/>
      <c r="I1" s="28"/>
      <c r="J1" s="28"/>
      <c r="K1" s="28"/>
      <c r="L1" s="28"/>
      <c r="M1" s="28"/>
    </row>
    <row r="2" spans="1:13" ht="66.75" customHeight="1" x14ac:dyDescent="0.25">
      <c r="A2" s="29" t="s">
        <v>16</v>
      </c>
      <c r="B2" s="29"/>
      <c r="C2" s="29"/>
      <c r="D2" s="29"/>
      <c r="E2" s="29"/>
      <c r="F2" s="29"/>
      <c r="G2" s="29"/>
      <c r="H2" s="29"/>
      <c r="I2" s="29"/>
      <c r="J2" s="29"/>
      <c r="K2" s="29"/>
      <c r="L2" s="29"/>
      <c r="M2" s="29"/>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9" t="s">
        <v>20</v>
      </c>
      <c r="C5" s="20" t="s">
        <v>21</v>
      </c>
      <c r="D5" s="21">
        <v>80.736999999999995</v>
      </c>
      <c r="E5" s="8">
        <f>D5*30%</f>
        <v>24.221099999999996</v>
      </c>
      <c r="F5" s="8">
        <v>90.2</v>
      </c>
      <c r="G5" s="8">
        <f>F5*30%</f>
        <v>27.06</v>
      </c>
      <c r="H5" s="21">
        <v>80</v>
      </c>
      <c r="I5" s="8">
        <f>H5*10%</f>
        <v>8</v>
      </c>
      <c r="J5" s="8">
        <v>90</v>
      </c>
      <c r="K5" s="8">
        <f>J5*30%</f>
        <v>27</v>
      </c>
      <c r="L5" s="10">
        <f>SUM(E5,G5,I5,K5)</f>
        <v>86.281099999999995</v>
      </c>
      <c r="M5" s="9" t="s">
        <v>13</v>
      </c>
    </row>
    <row r="6" spans="1:13" ht="32.25" customHeight="1" x14ac:dyDescent="0.25">
      <c r="A6" s="7">
        <v>2</v>
      </c>
      <c r="B6" s="19" t="s">
        <v>18</v>
      </c>
      <c r="C6" s="20" t="s">
        <v>19</v>
      </c>
      <c r="D6" s="21">
        <v>89.08</v>
      </c>
      <c r="E6" s="8">
        <f>D6*30%</f>
        <v>26.724</v>
      </c>
      <c r="F6" s="8">
        <v>68.959999999999994</v>
      </c>
      <c r="G6" s="8">
        <f>F6*30%</f>
        <v>20.687999999999999</v>
      </c>
      <c r="H6" s="21">
        <v>86.25</v>
      </c>
      <c r="I6" s="8">
        <f>H6*10%</f>
        <v>8.625</v>
      </c>
      <c r="J6" s="8">
        <v>55</v>
      </c>
      <c r="K6" s="8">
        <f>J6*30%</f>
        <v>16.5</v>
      </c>
      <c r="L6" s="10">
        <f>SUM(E6,G6,I6,K6)</f>
        <v>72.537000000000006</v>
      </c>
      <c r="M6" s="11" t="s">
        <v>14</v>
      </c>
    </row>
    <row r="7" spans="1:13" ht="32.25" customHeight="1" x14ac:dyDescent="0.25">
      <c r="A7" s="7">
        <v>3</v>
      </c>
      <c r="B7" s="19" t="s">
        <v>22</v>
      </c>
      <c r="C7" s="20" t="s">
        <v>23</v>
      </c>
      <c r="D7" s="21">
        <v>82.298000000000002</v>
      </c>
      <c r="E7" s="8">
        <f>D7*30%</f>
        <v>24.689399999999999</v>
      </c>
      <c r="F7" s="8">
        <v>75.5</v>
      </c>
      <c r="G7" s="8">
        <f>F7*30%</f>
        <v>22.65</v>
      </c>
      <c r="H7" s="21">
        <v>67.5</v>
      </c>
      <c r="I7" s="8">
        <f>H7*10%</f>
        <v>6.75</v>
      </c>
      <c r="J7" s="8">
        <v>55</v>
      </c>
      <c r="K7" s="8">
        <f>J7*30%</f>
        <v>16.5</v>
      </c>
      <c r="L7" s="10">
        <f>SUM(E7,G7,I7,K7)</f>
        <v>70.589399999999998</v>
      </c>
      <c r="M7" s="22" t="s">
        <v>17</v>
      </c>
    </row>
    <row r="8" spans="1:13" ht="32.25" customHeight="1" x14ac:dyDescent="0.25">
      <c r="A8" s="7">
        <v>4</v>
      </c>
      <c r="B8" s="19" t="s">
        <v>37</v>
      </c>
      <c r="C8" s="20" t="s">
        <v>38</v>
      </c>
      <c r="D8" s="21">
        <v>80.028999999999996</v>
      </c>
      <c r="E8" s="8">
        <f>D8*30%</f>
        <v>24.008699999999997</v>
      </c>
      <c r="F8" s="8">
        <v>77.760999999999996</v>
      </c>
      <c r="G8" s="8">
        <f>F8*30%</f>
        <v>23.328299999999999</v>
      </c>
      <c r="H8" s="21">
        <v>55</v>
      </c>
      <c r="I8" s="8">
        <f>H8*10%</f>
        <v>5.5</v>
      </c>
      <c r="J8" s="8">
        <v>55</v>
      </c>
      <c r="K8" s="8">
        <f>J8*30%</f>
        <v>16.5</v>
      </c>
      <c r="L8" s="10">
        <f>SUM(E8,G8,I8,K8)</f>
        <v>69.336999999999989</v>
      </c>
      <c r="M8" s="22" t="s">
        <v>17</v>
      </c>
    </row>
    <row r="9" spans="1:13" ht="32.25" customHeight="1" x14ac:dyDescent="0.25">
      <c r="A9" s="7">
        <v>5</v>
      </c>
      <c r="B9" s="23" t="s">
        <v>26</v>
      </c>
      <c r="C9" s="20" t="s">
        <v>27</v>
      </c>
      <c r="D9" s="21">
        <v>75.272000000000006</v>
      </c>
      <c r="E9" s="8">
        <f>D9*30%</f>
        <v>22.581600000000002</v>
      </c>
      <c r="F9" s="8">
        <v>93.23</v>
      </c>
      <c r="G9" s="8">
        <f>F9*30%</f>
        <v>27.969000000000001</v>
      </c>
      <c r="H9" s="21">
        <v>62.5</v>
      </c>
      <c r="I9" s="8">
        <f>H9*10%</f>
        <v>6.25</v>
      </c>
      <c r="J9" s="8">
        <v>20</v>
      </c>
      <c r="K9" s="8">
        <f>J9*30%</f>
        <v>6</v>
      </c>
      <c r="L9" s="10">
        <f>SUM(E9,G9,I9,K9)</f>
        <v>62.800600000000003</v>
      </c>
      <c r="M9" s="22" t="s">
        <v>17</v>
      </c>
    </row>
    <row r="10" spans="1:13" ht="32.25" customHeight="1" x14ac:dyDescent="0.25">
      <c r="A10" s="7">
        <v>6</v>
      </c>
      <c r="B10" s="19" t="s">
        <v>24</v>
      </c>
      <c r="C10" s="20" t="s">
        <v>25</v>
      </c>
      <c r="D10" s="21">
        <v>84.459000000000003</v>
      </c>
      <c r="E10" s="8">
        <f>D10*30%</f>
        <v>25.337700000000002</v>
      </c>
      <c r="F10" s="8">
        <v>71.53</v>
      </c>
      <c r="G10" s="8">
        <f>F10*30%</f>
        <v>21.459</v>
      </c>
      <c r="H10" s="21">
        <v>50</v>
      </c>
      <c r="I10" s="8">
        <f>H10*10%</f>
        <v>5</v>
      </c>
      <c r="J10" s="8">
        <v>35</v>
      </c>
      <c r="K10" s="8">
        <f>J10*30%</f>
        <v>10.5</v>
      </c>
      <c r="L10" s="10">
        <f>SUM(E10,G10,I10,K10)</f>
        <v>62.296700000000001</v>
      </c>
      <c r="M10" s="22" t="s">
        <v>17</v>
      </c>
    </row>
    <row r="11" spans="1:13" ht="32.25" customHeight="1" x14ac:dyDescent="0.25">
      <c r="A11" s="7">
        <v>7</v>
      </c>
      <c r="B11" s="19" t="s">
        <v>35</v>
      </c>
      <c r="C11" s="20" t="s">
        <v>36</v>
      </c>
      <c r="D11" s="21">
        <v>81.129000000000005</v>
      </c>
      <c r="E11" s="8">
        <f>D11*30%</f>
        <v>24.338699999999999</v>
      </c>
      <c r="F11" s="8">
        <v>82.73</v>
      </c>
      <c r="G11" s="8">
        <f>F11*30%</f>
        <v>24.818999999999999</v>
      </c>
      <c r="H11" s="21">
        <v>65</v>
      </c>
      <c r="I11" s="8">
        <f>H11*10%</f>
        <v>6.5</v>
      </c>
      <c r="J11" s="8">
        <v>15</v>
      </c>
      <c r="K11" s="8">
        <f>J11*30%</f>
        <v>4.5</v>
      </c>
      <c r="L11" s="10">
        <f>SUM(E11,G11,I11,K11)</f>
        <v>60.157699999999998</v>
      </c>
      <c r="M11" s="22" t="s">
        <v>17</v>
      </c>
    </row>
    <row r="12" spans="1:13" ht="32.25" customHeight="1" x14ac:dyDescent="0.25">
      <c r="A12" s="7">
        <v>8</v>
      </c>
      <c r="B12" s="19" t="s">
        <v>28</v>
      </c>
      <c r="C12" s="20" t="s">
        <v>29</v>
      </c>
      <c r="D12" s="21">
        <v>78.52</v>
      </c>
      <c r="E12" s="8">
        <f>D12*30%</f>
        <v>23.555999999999997</v>
      </c>
      <c r="F12" s="8">
        <v>79</v>
      </c>
      <c r="G12" s="8">
        <f>F12*30%</f>
        <v>23.7</v>
      </c>
      <c r="H12" s="21">
        <v>51.25</v>
      </c>
      <c r="I12" s="8">
        <f>H12*10%</f>
        <v>5.125</v>
      </c>
      <c r="J12" s="8">
        <v>15</v>
      </c>
      <c r="K12" s="8">
        <f>J12*30%</f>
        <v>4.5</v>
      </c>
      <c r="L12" s="10">
        <f>SUM(E12,G12,I12,K12)</f>
        <v>56.881</v>
      </c>
      <c r="M12" s="22" t="s">
        <v>17</v>
      </c>
    </row>
    <row r="13" spans="1:13" ht="32.25" customHeight="1" x14ac:dyDescent="0.25">
      <c r="A13" s="7">
        <v>9</v>
      </c>
      <c r="B13" s="19" t="s">
        <v>30</v>
      </c>
      <c r="C13" s="20" t="s">
        <v>31</v>
      </c>
      <c r="D13" s="21">
        <v>82.188999999999993</v>
      </c>
      <c r="E13" s="8">
        <f>D13*30%</f>
        <v>24.656699999999997</v>
      </c>
      <c r="F13" s="8">
        <v>79.459999999999994</v>
      </c>
      <c r="G13" s="8">
        <f>F13*30%</f>
        <v>23.837999999999997</v>
      </c>
      <c r="H13" s="21">
        <v>55</v>
      </c>
      <c r="I13" s="8">
        <f>H13*10%</f>
        <v>5.5</v>
      </c>
      <c r="J13" s="8"/>
      <c r="K13" s="8"/>
      <c r="L13" s="10">
        <f>SUM(E13,G13,I13,K13)</f>
        <v>53.994699999999995</v>
      </c>
      <c r="M13" s="22" t="s">
        <v>39</v>
      </c>
    </row>
    <row r="14" spans="1:13" ht="32.25" customHeight="1" x14ac:dyDescent="0.25">
      <c r="A14" s="7">
        <v>10</v>
      </c>
      <c r="B14" s="19"/>
      <c r="C14" s="20"/>
      <c r="D14" s="21"/>
      <c r="E14" s="8"/>
      <c r="F14" s="8"/>
      <c r="G14" s="8"/>
      <c r="H14" s="21"/>
      <c r="I14" s="8"/>
      <c r="J14" s="8"/>
      <c r="K14" s="8"/>
      <c r="L14" s="10"/>
      <c r="M14" s="22"/>
    </row>
    <row r="15" spans="1:13" ht="32.25" customHeight="1" x14ac:dyDescent="0.25">
      <c r="A15" s="12"/>
      <c r="B15" s="15"/>
      <c r="C15" s="17"/>
      <c r="D15" s="12"/>
      <c r="E15" s="12"/>
      <c r="F15" s="12"/>
      <c r="G15" s="12"/>
      <c r="H15" s="12"/>
      <c r="I15" s="12"/>
      <c r="J15" s="12"/>
      <c r="K15" s="12"/>
      <c r="L15" s="14"/>
      <c r="M15" s="18"/>
    </row>
    <row r="16" spans="1:13" ht="32.25" customHeight="1" x14ac:dyDescent="0.3">
      <c r="A16" s="3"/>
      <c r="B16" s="24"/>
      <c r="E16" s="25"/>
      <c r="G16" s="26"/>
      <c r="H16" s="26"/>
      <c r="I16" s="27"/>
    </row>
    <row r="17" spans="1:13" ht="32.25" customHeight="1" x14ac:dyDescent="0.3">
      <c r="A17" s="30" t="s">
        <v>32</v>
      </c>
      <c r="B17" s="30"/>
      <c r="C17" s="30"/>
      <c r="D17" s="31" t="s">
        <v>33</v>
      </c>
      <c r="E17" s="31"/>
      <c r="F17" s="32"/>
      <c r="G17" s="33" t="s">
        <v>34</v>
      </c>
      <c r="H17" s="33"/>
      <c r="I17" s="34"/>
      <c r="J17" s="35"/>
      <c r="K17" s="35"/>
      <c r="L17" s="35"/>
      <c r="M17" s="35"/>
    </row>
    <row r="20" spans="1:13" ht="32.25" customHeight="1" x14ac:dyDescent="0.25">
      <c r="B20" s="15"/>
      <c r="C20" s="15"/>
      <c r="D20" s="16"/>
      <c r="E20" s="16"/>
      <c r="F20" s="16"/>
      <c r="G20" s="16"/>
      <c r="H20" s="16"/>
      <c r="I20" s="16"/>
      <c r="J20" s="16"/>
      <c r="K20" s="16"/>
      <c r="L20" s="16"/>
      <c r="M20" s="15"/>
    </row>
    <row r="21" spans="1:13" ht="32.25" customHeight="1" x14ac:dyDescent="0.25">
      <c r="B21" s="15"/>
      <c r="C21" s="15"/>
      <c r="D21" s="16"/>
      <c r="E21" s="16"/>
      <c r="F21" s="16"/>
      <c r="G21" s="16"/>
      <c r="H21" s="16"/>
      <c r="I21" s="16"/>
      <c r="J21" s="16"/>
      <c r="K21" s="16"/>
      <c r="L21" s="16"/>
      <c r="M21" s="15"/>
    </row>
    <row r="22" spans="1:13" ht="32.25" customHeight="1" x14ac:dyDescent="0.25">
      <c r="B22" s="13"/>
      <c r="C22" s="13"/>
      <c r="D22" s="12"/>
      <c r="E22" s="12"/>
      <c r="F22" s="12"/>
      <c r="G22" s="12"/>
      <c r="H22" s="12"/>
      <c r="I22" s="12"/>
      <c r="J22" s="12"/>
      <c r="K22" s="12"/>
      <c r="L22" s="14"/>
      <c r="M22" s="15"/>
    </row>
    <row r="23" spans="1:13" ht="32.25" customHeight="1" x14ac:dyDescent="0.25">
      <c r="B23" s="15"/>
      <c r="C23" s="15"/>
      <c r="D23" s="16"/>
      <c r="E23" s="16"/>
      <c r="F23" s="16"/>
      <c r="G23" s="16"/>
      <c r="H23" s="16"/>
      <c r="I23" s="16"/>
      <c r="J23" s="16"/>
      <c r="K23" s="16"/>
      <c r="L23" s="16"/>
      <c r="M23" s="15"/>
    </row>
    <row r="24" spans="1:13" ht="32.25" customHeight="1" x14ac:dyDescent="0.25">
      <c r="B24" s="15"/>
      <c r="C24" s="15"/>
      <c r="D24" s="16"/>
      <c r="E24" s="16"/>
      <c r="F24" s="16"/>
      <c r="G24" s="16"/>
      <c r="H24" s="16"/>
      <c r="I24" s="16"/>
      <c r="J24" s="16"/>
      <c r="K24" s="16"/>
      <c r="L24" s="16"/>
      <c r="M24" s="15"/>
    </row>
  </sheetData>
  <autoFilter ref="B4:L4">
    <sortState ref="B5:L14">
      <sortCondition descending="1" ref="L4"/>
    </sortState>
  </autoFilter>
  <mergeCells count="5">
    <mergeCell ref="A1:M1"/>
    <mergeCell ref="A2:M2"/>
    <mergeCell ref="A17:C17"/>
    <mergeCell ref="D17:F17"/>
    <mergeCell ref="G17:M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Osmanlı Müesseseleri</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2014-11-11T14:13:22Z</dcterms:modified>
</cp:coreProperties>
</file>