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ayfa1" sheetId="1" r:id="rId1"/>
    <sheet name="Sayfa2" sheetId="2" r:id="rId2"/>
    <sheet name="Sayfa3" sheetId="3" r:id="rId3"/>
  </sheets>
  <calcPr calcId="144525"/>
</workbook>
</file>

<file path=xl/calcChain.xml><?xml version="1.0" encoding="utf-8"?>
<calcChain xmlns="http://schemas.openxmlformats.org/spreadsheetml/2006/main">
  <c r="J7" i="1" l="1"/>
  <c r="J8" i="1"/>
  <c r="J9" i="1"/>
  <c r="J10" i="1"/>
  <c r="J11" i="1"/>
  <c r="J12" i="1"/>
  <c r="J13" i="1"/>
  <c r="J14" i="1"/>
  <c r="J15" i="1"/>
  <c r="I7" i="1"/>
  <c r="I8" i="1"/>
  <c r="I9" i="1"/>
  <c r="I10" i="1"/>
  <c r="I11" i="1"/>
  <c r="I12" i="1"/>
  <c r="I13" i="1"/>
  <c r="I14" i="1"/>
  <c r="I15" i="1"/>
  <c r="G7" i="1"/>
  <c r="G8" i="1"/>
  <c r="G9" i="1"/>
  <c r="G10" i="1"/>
  <c r="G11" i="1"/>
  <c r="G12" i="1"/>
  <c r="G13" i="1"/>
  <c r="G14" i="1"/>
  <c r="G15" i="1"/>
  <c r="E7" i="1"/>
  <c r="E8" i="1"/>
  <c r="E9" i="1"/>
  <c r="E10" i="1"/>
  <c r="E11" i="1"/>
  <c r="E12" i="1"/>
  <c r="E13" i="1"/>
  <c r="E14" i="1"/>
  <c r="E15" i="1"/>
  <c r="I6" i="1" l="1"/>
  <c r="G6" i="1"/>
  <c r="E6" i="1"/>
  <c r="J6" i="1" l="1"/>
</calcChain>
</file>

<file path=xl/sharedStrings.xml><?xml version="1.0" encoding="utf-8"?>
<sst xmlns="http://schemas.openxmlformats.org/spreadsheetml/2006/main" count="49" uniqueCount="43">
  <si>
    <t>SNo:</t>
  </si>
  <si>
    <t>Adı</t>
  </si>
  <si>
    <t>Soyadı</t>
  </si>
  <si>
    <t>ALES 
PUANI</t>
  </si>
  <si>
    <t>Ales Puanı
*%35</t>
  </si>
  <si>
    <t>Lisans
Mez. Notu</t>
  </si>
  <si>
    <t>Lisans Mez. 
Notu *  %30</t>
  </si>
  <si>
    <t>Giriş Sınav Puanı</t>
  </si>
  <si>
    <t>Giriş Sınav Puanı* %35</t>
  </si>
  <si>
    <t>Toplam
Puanı</t>
  </si>
  <si>
    <r>
      <t>*</t>
    </r>
    <r>
      <rPr>
        <sz val="10"/>
        <color indexed="8"/>
        <rFont val="Times New Roman"/>
        <family val="1"/>
        <charset val="162"/>
      </rPr>
      <t>Sınav
Sonucu</t>
    </r>
  </si>
  <si>
    <t>BAŞARILI</t>
  </si>
  <si>
    <t>YEDEK</t>
  </si>
  <si>
    <t>GİRMEDİ</t>
  </si>
  <si>
    <t>SINAV JÜRİ BAŞKANI</t>
  </si>
  <si>
    <t>ÜYE</t>
  </si>
  <si>
    <t>ÜYE(RAPORTÖR)</t>
  </si>
  <si>
    <r>
      <t xml:space="preserve">Öğretim Üyesi Dışındaki Öğretim Elemanı Kadrolarına Naklen veya Açıktan yapılacak Atamalarda Uygulanacak Merkezi Sınav ile Giriş Sınavlarına İlişkin Usul ve Esaslar Hakkındaki Yönetmelik uyarınca Üniversitemizin birimlerinde istihdam edilmek üzere 23.01.2015 tarihinde yapılan Alifuat Cebesoy </t>
    </r>
    <r>
      <rPr>
        <b/>
        <i/>
        <u/>
        <sz val="12"/>
        <rFont val="Times New Roman"/>
        <family val="1"/>
        <charset val="162"/>
      </rPr>
      <t>Meslek Yüksekokulu (1 adet) Öğretim Görevlisi</t>
    </r>
    <r>
      <rPr>
        <b/>
        <sz val="12"/>
        <rFont val="Times New Roman"/>
        <family val="1"/>
        <charset val="162"/>
      </rPr>
      <t xml:space="preserve"> Giriş Sınavı aynı yönetmeliğin 12. maddesi uyarınca yapılan değerlendirme sonuçları; başarı sıralamasına göre adaylar aşağıda belirtilmiştir.</t>
    </r>
  </si>
  <si>
    <t>Sakarya Üniversitesi Alifuat Cebesoy Meslek Yüksekokulu Müdürlüğü'nce 23.01.2015
 Tarihinde Yapılan Öğretim Görevlisi Giriş Sınavı Sonuçları</t>
  </si>
  <si>
    <t xml:space="preserve">GÖKHAN </t>
  </si>
  <si>
    <t>YİĞİT</t>
  </si>
  <si>
    <t xml:space="preserve">HİLAL </t>
  </si>
  <si>
    <t>TURAN</t>
  </si>
  <si>
    <t>UĞUR</t>
  </si>
  <si>
    <t>BİRİCİK</t>
  </si>
  <si>
    <t>YASİN</t>
  </si>
  <si>
    <t>ATALAY</t>
  </si>
  <si>
    <t>FARUK</t>
  </si>
  <si>
    <t>YAHŞİ</t>
  </si>
  <si>
    <t>GAMZE</t>
  </si>
  <si>
    <t>BIYIKLI</t>
  </si>
  <si>
    <t xml:space="preserve">CEREN </t>
  </si>
  <si>
    <t>YALDIZ</t>
  </si>
  <si>
    <t>ELİF ÖZGE</t>
  </si>
  <si>
    <t>GÜRDAL</t>
  </si>
  <si>
    <t xml:space="preserve">ŞEYMA </t>
  </si>
  <si>
    <t>GÜL</t>
  </si>
  <si>
    <t xml:space="preserve">TUĞBA </t>
  </si>
  <si>
    <t>YILDIZ(karabacak)</t>
  </si>
  <si>
    <t>BAŞARISIZ</t>
  </si>
  <si>
    <t>Doç.Dr.Bünyamin BEZCİ</t>
  </si>
  <si>
    <t>Doç.Dr.İrfan HAŞLAK</t>
  </si>
  <si>
    <t>Doç.Dr.Mustafa ÇALIŞIR</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</si>
</sst>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2"/>
      <color indexed="8"/>
      <name val="Arial"/>
      <charset val="162"/>
    </font>
    <font>
      <sz val="12"/>
      <color indexed="8"/>
      <name val="Times New Roman"/>
      <family val="1"/>
      <charset val="162"/>
    </font>
    <font>
      <b/>
      <i/>
      <u/>
      <sz val="12"/>
      <name val="Times New Roman"/>
      <family val="1"/>
      <charset val="162"/>
    </font>
    <font>
      <sz val="8"/>
      <color indexed="54"/>
      <name val="Times New Roman"/>
      <family val="1"/>
      <charset val="162"/>
    </font>
    <font>
      <b/>
      <sz val="12"/>
      <color indexed="8"/>
      <name val="Times New Roman"/>
      <family val="1"/>
      <charset val="162"/>
    </font>
    <font>
      <sz val="10"/>
      <color indexed="8"/>
      <name val="Times New Roman"/>
      <family val="1"/>
      <charset val="162"/>
    </font>
    <font>
      <b/>
      <sz val="10"/>
      <color indexed="8"/>
      <name val="Arial"/>
      <family val="2"/>
      <charset val="162"/>
    </font>
    <font>
      <b/>
      <sz val="11"/>
      <name val="Times New Roman"/>
      <family val="1"/>
      <charset val="162"/>
    </font>
    <font>
      <b/>
      <sz val="12"/>
      <name val="Times New Roman"/>
      <family val="1"/>
      <charset val="162"/>
    </font>
    <font>
      <b/>
      <u/>
      <sz val="14"/>
      <color indexed="8"/>
      <name val="Times New Roman"/>
      <family val="1"/>
      <charset val="162"/>
    </font>
    <font>
      <sz val="14"/>
      <color indexed="8"/>
      <name val="Times New Roman"/>
      <family val="1"/>
      <charset val="162"/>
    </font>
    <font>
      <b/>
      <sz val="14"/>
      <color indexed="8"/>
      <name val="Times New Roman"/>
      <family val="1"/>
      <charset val="162"/>
    </font>
    <font>
      <b/>
      <sz val="16"/>
      <color indexed="54"/>
      <name val="Times New Roman"/>
      <family val="1"/>
      <charset val="162"/>
    </font>
  </fonts>
  <fills count="3">
    <fill>
      <patternFill patternType="none"/>
    </fill>
    <fill>
      <patternFill patternType="gray125"/>
    </fill>
    <fill>
      <patternFill patternType="solid">
        <fgColor indexed="22"/>
        <bgColor indexed="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xf numFmtId="0" fontId="1" fillId="0" borderId="0" xfId="0" applyFont="1" applyAlignment="1">
      <alignment horizontal="center"/>
    </xf>
    <xf numFmtId="0" fontId="2" fillId="0" borderId="0" xfId="0" applyFont="1"/>
    <xf numFmtId="0" fontId="4" fillId="0" borderId="0" xfId="0" applyFont="1" applyAlignment="1">
      <alignment horizontal="center" vertical="top" wrapText="1"/>
    </xf>
    <xf numFmtId="0" fontId="2" fillId="0" borderId="0" xfId="0" applyFont="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5" fillId="2" borderId="1" xfId="0" applyFont="1" applyFill="1" applyBorder="1" applyAlignment="1">
      <alignment horizontal="center" wrapText="1"/>
    </xf>
    <xf numFmtId="0" fontId="7" fillId="0" borderId="1" xfId="0" applyFont="1" applyBorder="1" applyAlignment="1">
      <alignment horizontal="left"/>
    </xf>
    <xf numFmtId="0" fontId="7" fillId="0" borderId="1" xfId="0" applyNumberFormat="1" applyFont="1" applyFill="1" applyBorder="1" applyAlignment="1">
      <alignment horizontal="left" wrapText="1"/>
    </xf>
    <xf numFmtId="0" fontId="8" fillId="0" borderId="1" xfId="0" applyFont="1" applyBorder="1" applyAlignment="1">
      <alignment horizontal="left" wrapText="1"/>
    </xf>
    <xf numFmtId="0" fontId="5" fillId="0" borderId="1" xfId="0" applyFont="1" applyBorder="1"/>
    <xf numFmtId="0" fontId="10" fillId="0" borderId="0" xfId="0" applyFont="1"/>
    <xf numFmtId="0" fontId="11" fillId="0" borderId="0" xfId="0" applyFont="1"/>
    <xf numFmtId="0" fontId="11" fillId="0" borderId="0" xfId="0" applyFont="1" applyAlignment="1">
      <alignment horizontal="center"/>
    </xf>
    <xf numFmtId="0" fontId="12" fillId="0" borderId="0" xfId="0" applyFont="1"/>
    <xf numFmtId="0" fontId="5" fillId="0" borderId="1" xfId="0" applyFont="1" applyFill="1" applyBorder="1" applyAlignment="1">
      <alignment horizontal="center" wrapText="1"/>
    </xf>
    <xf numFmtId="0" fontId="5" fillId="0" borderId="1" xfId="0" applyFont="1" applyBorder="1" applyAlignment="1">
      <alignment horizontal="center"/>
    </xf>
    <xf numFmtId="0" fontId="10" fillId="0" borderId="0" xfId="0" applyFont="1" applyAlignment="1">
      <alignment horizontal="center"/>
    </xf>
    <xf numFmtId="0" fontId="9" fillId="0" borderId="0" xfId="0" applyFont="1" applyAlignment="1">
      <alignment horizontal="justify" vertical="top" wrapText="1"/>
    </xf>
    <xf numFmtId="0" fontId="13" fillId="0" borderId="0" xfId="0" applyFont="1" applyAlignment="1">
      <alignment horizontal="center"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workbookViewId="0">
      <selection activeCell="M8" sqref="M8"/>
    </sheetView>
  </sheetViews>
  <sheetFormatPr defaultRowHeight="15" x14ac:dyDescent="0.25"/>
  <cols>
    <col min="1" max="1" width="8" customWidth="1"/>
    <col min="2" max="2" width="12.7109375" customWidth="1"/>
    <col min="3" max="3" width="10.42578125" customWidth="1"/>
    <col min="4" max="4" width="12.5703125" customWidth="1"/>
    <col min="5" max="5" width="11.7109375" customWidth="1"/>
    <col min="6" max="6" width="11" customWidth="1"/>
    <col min="7" max="7" width="8.85546875" customWidth="1"/>
    <col min="8" max="8" width="11.85546875" customWidth="1"/>
    <col min="9" max="9" width="11.42578125" customWidth="1"/>
    <col min="10" max="10" width="11.5703125" customWidth="1"/>
    <col min="11" max="11" width="43.42578125" customWidth="1"/>
  </cols>
  <sheetData>
    <row r="1" spans="1:12" ht="15.75" x14ac:dyDescent="0.25">
      <c r="A1" s="1"/>
      <c r="B1" s="1"/>
      <c r="C1" s="1"/>
      <c r="D1" s="2"/>
      <c r="E1" s="2"/>
      <c r="F1" s="2"/>
      <c r="G1" s="2"/>
      <c r="H1" s="2"/>
      <c r="I1" s="2"/>
      <c r="J1" s="2"/>
      <c r="K1" s="1"/>
    </row>
    <row r="2" spans="1:12" ht="43.5" customHeight="1" x14ac:dyDescent="0.25">
      <c r="A2" s="21" t="s">
        <v>18</v>
      </c>
      <c r="B2" s="21"/>
      <c r="C2" s="21"/>
      <c r="D2" s="21"/>
      <c r="E2" s="21"/>
      <c r="F2" s="21"/>
      <c r="G2" s="21"/>
      <c r="H2" s="21"/>
      <c r="I2" s="21"/>
      <c r="J2" s="21"/>
      <c r="K2" s="21"/>
    </row>
    <row r="3" spans="1:12" ht="66.75" customHeight="1" x14ac:dyDescent="0.25">
      <c r="A3" s="20" t="s">
        <v>17</v>
      </c>
      <c r="B3" s="20"/>
      <c r="C3" s="20"/>
      <c r="D3" s="20"/>
      <c r="E3" s="20"/>
      <c r="F3" s="20"/>
      <c r="G3" s="20"/>
      <c r="H3" s="20"/>
      <c r="I3" s="20"/>
      <c r="J3" s="20"/>
      <c r="K3" s="20"/>
    </row>
    <row r="4" spans="1:12" ht="1.5" customHeight="1" x14ac:dyDescent="0.25">
      <c r="A4" s="3"/>
      <c r="B4" s="4"/>
      <c r="C4" s="4"/>
      <c r="D4" s="4"/>
      <c r="E4" s="4"/>
      <c r="F4" s="4"/>
      <c r="G4" s="4"/>
      <c r="H4" s="4"/>
      <c r="I4" s="4"/>
      <c r="J4" s="5"/>
      <c r="K4" s="3"/>
    </row>
    <row r="5" spans="1:12" ht="63" x14ac:dyDescent="0.25">
      <c r="A5" s="6" t="s">
        <v>0</v>
      </c>
      <c r="B5" s="6" t="s">
        <v>1</v>
      </c>
      <c r="C5" s="6" t="s">
        <v>2</v>
      </c>
      <c r="D5" s="7" t="s">
        <v>3</v>
      </c>
      <c r="E5" s="7" t="s">
        <v>4</v>
      </c>
      <c r="F5" s="7" t="s">
        <v>5</v>
      </c>
      <c r="G5" s="7" t="s">
        <v>6</v>
      </c>
      <c r="H5" s="7" t="s">
        <v>7</v>
      </c>
      <c r="I5" s="7" t="s">
        <v>8</v>
      </c>
      <c r="J5" s="7" t="s">
        <v>9</v>
      </c>
      <c r="K5" s="8" t="s">
        <v>10</v>
      </c>
    </row>
    <row r="6" spans="1:12" ht="15.75" x14ac:dyDescent="0.25">
      <c r="A6" s="17">
        <v>1</v>
      </c>
      <c r="B6" s="9" t="s">
        <v>27</v>
      </c>
      <c r="C6" s="9" t="s">
        <v>28</v>
      </c>
      <c r="D6" s="10">
        <v>75.198999999999998</v>
      </c>
      <c r="E6" s="17">
        <f t="shared" ref="E6:E15" si="0">D6*35%</f>
        <v>26.319649999999999</v>
      </c>
      <c r="F6" s="10">
        <v>86.93</v>
      </c>
      <c r="G6" s="17">
        <f t="shared" ref="G6:G15" si="1">F6*30%</f>
        <v>26.079000000000001</v>
      </c>
      <c r="H6" s="17">
        <v>70</v>
      </c>
      <c r="I6" s="17">
        <f t="shared" ref="I6:I15" si="2">H6*35%</f>
        <v>24.5</v>
      </c>
      <c r="J6" s="17">
        <f t="shared" ref="J6:J15" si="3">SUM(E6,G6,I6)</f>
        <v>76.898650000000004</v>
      </c>
      <c r="K6" s="11" t="s">
        <v>11</v>
      </c>
    </row>
    <row r="7" spans="1:12" ht="15.75" x14ac:dyDescent="0.25">
      <c r="A7" s="18">
        <v>2</v>
      </c>
      <c r="B7" s="9" t="s">
        <v>21</v>
      </c>
      <c r="C7" s="9" t="s">
        <v>22</v>
      </c>
      <c r="D7" s="10">
        <v>83.396000000000001</v>
      </c>
      <c r="E7" s="17">
        <f t="shared" si="0"/>
        <v>29.188599999999997</v>
      </c>
      <c r="F7" s="10">
        <v>83.66</v>
      </c>
      <c r="G7" s="17">
        <f t="shared" si="1"/>
        <v>25.097999999999999</v>
      </c>
      <c r="H7" s="17">
        <v>60</v>
      </c>
      <c r="I7" s="17">
        <f t="shared" si="2"/>
        <v>21</v>
      </c>
      <c r="J7" s="17">
        <f t="shared" si="3"/>
        <v>75.286599999999993</v>
      </c>
      <c r="K7" s="12" t="s">
        <v>12</v>
      </c>
    </row>
    <row r="8" spans="1:12" ht="15.75" x14ac:dyDescent="0.25">
      <c r="A8" s="17">
        <v>3</v>
      </c>
      <c r="B8" s="9" t="s">
        <v>19</v>
      </c>
      <c r="C8" s="9" t="s">
        <v>20</v>
      </c>
      <c r="D8" s="10">
        <v>82.322999999999993</v>
      </c>
      <c r="E8" s="17">
        <f t="shared" si="0"/>
        <v>28.813049999999997</v>
      </c>
      <c r="F8" s="10">
        <v>91.13</v>
      </c>
      <c r="G8" s="17">
        <f t="shared" si="1"/>
        <v>27.338999999999999</v>
      </c>
      <c r="H8" s="17">
        <v>50</v>
      </c>
      <c r="I8" s="17">
        <f t="shared" si="2"/>
        <v>17.5</v>
      </c>
      <c r="J8" s="17">
        <f t="shared" si="3"/>
        <v>73.652050000000003</v>
      </c>
      <c r="K8" s="11" t="s">
        <v>39</v>
      </c>
    </row>
    <row r="9" spans="1:12" ht="15.75" x14ac:dyDescent="0.25">
      <c r="A9" s="18">
        <v>4</v>
      </c>
      <c r="B9" s="9" t="s">
        <v>33</v>
      </c>
      <c r="C9" s="9" t="s">
        <v>34</v>
      </c>
      <c r="D9" s="10">
        <v>75.206000000000003</v>
      </c>
      <c r="E9" s="17">
        <f t="shared" si="0"/>
        <v>26.322099999999999</v>
      </c>
      <c r="F9" s="10">
        <v>81.8</v>
      </c>
      <c r="G9" s="17">
        <f t="shared" si="1"/>
        <v>24.54</v>
      </c>
      <c r="H9" s="17">
        <v>35</v>
      </c>
      <c r="I9" s="17">
        <f t="shared" si="2"/>
        <v>12.25</v>
      </c>
      <c r="J9" s="17">
        <f t="shared" si="3"/>
        <v>63.112099999999998</v>
      </c>
      <c r="K9" s="11" t="s">
        <v>39</v>
      </c>
    </row>
    <row r="10" spans="1:12" ht="15.75" x14ac:dyDescent="0.25">
      <c r="A10" s="18">
        <v>5</v>
      </c>
      <c r="B10" s="9" t="s">
        <v>31</v>
      </c>
      <c r="C10" s="9" t="s">
        <v>32</v>
      </c>
      <c r="D10" s="10">
        <v>77.834000000000003</v>
      </c>
      <c r="E10" s="17">
        <f t="shared" si="0"/>
        <v>27.241900000000001</v>
      </c>
      <c r="F10" s="10">
        <v>75.73</v>
      </c>
      <c r="G10" s="17">
        <f t="shared" si="1"/>
        <v>22.719000000000001</v>
      </c>
      <c r="H10" s="17">
        <v>30</v>
      </c>
      <c r="I10" s="17">
        <f t="shared" si="2"/>
        <v>10.5</v>
      </c>
      <c r="J10" s="17">
        <f t="shared" si="3"/>
        <v>60.460900000000002</v>
      </c>
      <c r="K10" s="11" t="s">
        <v>39</v>
      </c>
    </row>
    <row r="11" spans="1:12" ht="15.75" x14ac:dyDescent="0.25">
      <c r="A11" s="17">
        <v>6</v>
      </c>
      <c r="B11" s="9" t="s">
        <v>29</v>
      </c>
      <c r="C11" s="9" t="s">
        <v>30</v>
      </c>
      <c r="D11" s="10">
        <v>80.552999999999997</v>
      </c>
      <c r="E11" s="17">
        <f t="shared" si="0"/>
        <v>28.193549999999998</v>
      </c>
      <c r="F11" s="10">
        <v>72.23</v>
      </c>
      <c r="G11" s="17">
        <f t="shared" si="1"/>
        <v>21.669</v>
      </c>
      <c r="H11" s="17">
        <v>30</v>
      </c>
      <c r="I11" s="17">
        <f t="shared" si="2"/>
        <v>10.5</v>
      </c>
      <c r="J11" s="17">
        <f t="shared" si="3"/>
        <v>60.362549999999999</v>
      </c>
      <c r="K11" s="11" t="s">
        <v>39</v>
      </c>
    </row>
    <row r="12" spans="1:12" ht="15.75" x14ac:dyDescent="0.25">
      <c r="A12" s="18">
        <v>7</v>
      </c>
      <c r="B12" s="9" t="s">
        <v>23</v>
      </c>
      <c r="C12" s="9" t="s">
        <v>24</v>
      </c>
      <c r="D12" s="10">
        <v>82.501000000000005</v>
      </c>
      <c r="E12" s="17">
        <f t="shared" si="0"/>
        <v>28.875350000000001</v>
      </c>
      <c r="F12" s="10">
        <v>82.73</v>
      </c>
      <c r="G12" s="17">
        <f t="shared" si="1"/>
        <v>24.818999999999999</v>
      </c>
      <c r="H12" s="17"/>
      <c r="I12" s="17">
        <f t="shared" si="2"/>
        <v>0</v>
      </c>
      <c r="J12" s="17">
        <f t="shared" si="3"/>
        <v>53.69435</v>
      </c>
      <c r="K12" s="11" t="s">
        <v>13</v>
      </c>
    </row>
    <row r="13" spans="1:12" ht="15.75" x14ac:dyDescent="0.25">
      <c r="A13" s="18">
        <v>8</v>
      </c>
      <c r="B13" s="9" t="s">
        <v>35</v>
      </c>
      <c r="C13" s="9" t="s">
        <v>36</v>
      </c>
      <c r="D13" s="10">
        <v>75.146000000000001</v>
      </c>
      <c r="E13" s="17">
        <f t="shared" si="0"/>
        <v>26.301099999999998</v>
      </c>
      <c r="F13" s="10">
        <v>81.099999999999994</v>
      </c>
      <c r="G13" s="17">
        <f t="shared" si="1"/>
        <v>24.33</v>
      </c>
      <c r="H13" s="17"/>
      <c r="I13" s="17">
        <f t="shared" si="2"/>
        <v>0</v>
      </c>
      <c r="J13" s="17">
        <f t="shared" si="3"/>
        <v>50.631099999999996</v>
      </c>
      <c r="K13" s="11" t="s">
        <v>13</v>
      </c>
    </row>
    <row r="14" spans="1:12" ht="15.75" x14ac:dyDescent="0.25">
      <c r="A14" s="18">
        <v>9</v>
      </c>
      <c r="B14" s="9" t="s">
        <v>25</v>
      </c>
      <c r="C14" s="9" t="s">
        <v>26</v>
      </c>
      <c r="D14" s="10">
        <v>84.584999999999994</v>
      </c>
      <c r="E14" s="17">
        <f t="shared" si="0"/>
        <v>29.604749999999996</v>
      </c>
      <c r="F14" s="10">
        <v>69.66</v>
      </c>
      <c r="G14" s="17">
        <f t="shared" si="1"/>
        <v>20.898</v>
      </c>
      <c r="H14" s="17"/>
      <c r="I14" s="17">
        <f t="shared" si="2"/>
        <v>0</v>
      </c>
      <c r="J14" s="17">
        <f t="shared" si="3"/>
        <v>50.502749999999992</v>
      </c>
      <c r="K14" s="11" t="s">
        <v>13</v>
      </c>
    </row>
    <row r="15" spans="1:12" ht="15.75" x14ac:dyDescent="0.25">
      <c r="A15" s="17">
        <v>10</v>
      </c>
      <c r="B15" s="9" t="s">
        <v>37</v>
      </c>
      <c r="C15" s="9" t="s">
        <v>38</v>
      </c>
      <c r="D15" s="10">
        <v>75.266999999999996</v>
      </c>
      <c r="E15" s="17">
        <f t="shared" si="0"/>
        <v>26.343449999999997</v>
      </c>
      <c r="F15" s="10">
        <v>79.66</v>
      </c>
      <c r="G15" s="17">
        <f t="shared" si="1"/>
        <v>23.898</v>
      </c>
      <c r="H15" s="17"/>
      <c r="I15" s="17">
        <f t="shared" si="2"/>
        <v>0</v>
      </c>
      <c r="J15" s="17">
        <f t="shared" si="3"/>
        <v>50.24145</v>
      </c>
      <c r="K15" s="11" t="s">
        <v>13</v>
      </c>
    </row>
    <row r="16" spans="1:12" ht="15.75" x14ac:dyDescent="0.25">
      <c r="L16" s="1"/>
    </row>
    <row r="19" spans="2:11" ht="18.75" x14ac:dyDescent="0.3">
      <c r="B19" s="13" t="s">
        <v>14</v>
      </c>
      <c r="C19" s="13"/>
      <c r="D19" s="14"/>
      <c r="F19" s="19" t="s">
        <v>15</v>
      </c>
      <c r="G19" s="14"/>
      <c r="H19" s="14"/>
      <c r="J19" s="13" t="s">
        <v>16</v>
      </c>
      <c r="K19" s="13"/>
    </row>
    <row r="20" spans="2:11" ht="18.75" x14ac:dyDescent="0.3">
      <c r="B20" s="14"/>
      <c r="C20" s="14"/>
      <c r="D20" s="15"/>
      <c r="F20" s="15"/>
      <c r="G20" s="15"/>
      <c r="H20" s="15"/>
      <c r="J20" s="15"/>
      <c r="K20" s="15"/>
    </row>
    <row r="21" spans="2:11" ht="18.75" x14ac:dyDescent="0.3">
      <c r="B21" s="16" t="s">
        <v>42</v>
      </c>
      <c r="C21" s="16"/>
      <c r="D21" s="14"/>
      <c r="F21" s="16" t="s">
        <v>40</v>
      </c>
      <c r="G21" s="16"/>
      <c r="H21" s="14"/>
      <c r="J21" s="16" t="s">
        <v>41</v>
      </c>
      <c r="K21" s="16"/>
    </row>
  </sheetData>
  <mergeCells count="2">
    <mergeCell ref="A3:K3"/>
    <mergeCell ref="A2:K2"/>
  </mergeCells>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2015-01-27T12:34:19Z</dcterms:modified>
</cp:coreProperties>
</file>