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ayfa1" sheetId="1" r:id="rId1"/>
    <sheet name="Sayfa2" sheetId="2" r:id="rId2"/>
    <sheet name="Sayfa3" sheetId="3" r:id="rId3"/>
  </sheets>
  <calcPr calcId="144525"/>
</workbook>
</file>

<file path=xl/calcChain.xml><?xml version="1.0" encoding="utf-8"?>
<calcChain xmlns="http://schemas.openxmlformats.org/spreadsheetml/2006/main">
  <c r="J7" i="1" l="1"/>
  <c r="J8" i="1"/>
  <c r="J9" i="1"/>
  <c r="J10" i="1"/>
  <c r="J11" i="1"/>
  <c r="J12" i="1"/>
  <c r="J13" i="1"/>
  <c r="J14" i="1"/>
  <c r="J15" i="1"/>
  <c r="I7" i="1"/>
  <c r="I8" i="1"/>
  <c r="I9" i="1"/>
  <c r="I10" i="1"/>
  <c r="I11" i="1"/>
  <c r="I12" i="1"/>
  <c r="I13" i="1"/>
  <c r="I14" i="1"/>
  <c r="I15" i="1"/>
  <c r="G7" i="1"/>
  <c r="G8" i="1"/>
  <c r="G9" i="1"/>
  <c r="G10" i="1"/>
  <c r="G11" i="1"/>
  <c r="G12" i="1"/>
  <c r="G13" i="1"/>
  <c r="G14" i="1"/>
  <c r="G15" i="1"/>
  <c r="E7" i="1"/>
  <c r="E8" i="1"/>
  <c r="E9" i="1"/>
  <c r="E10" i="1"/>
  <c r="E11" i="1"/>
  <c r="E12" i="1"/>
  <c r="E13" i="1"/>
  <c r="E14" i="1"/>
  <c r="E15" i="1"/>
  <c r="I6" i="1" l="1"/>
  <c r="G6" i="1"/>
  <c r="E6" i="1"/>
  <c r="J6" i="1" l="1"/>
</calcChain>
</file>

<file path=xl/sharedStrings.xml><?xml version="1.0" encoding="utf-8"?>
<sst xmlns="http://schemas.openxmlformats.org/spreadsheetml/2006/main" count="49" uniqueCount="43">
  <si>
    <t>SNo:</t>
  </si>
  <si>
    <t>Adı</t>
  </si>
  <si>
    <t>Soyadı</t>
  </si>
  <si>
    <t>ALES 
PUANI</t>
  </si>
  <si>
    <t>Ales Puanı
*%35</t>
  </si>
  <si>
    <t>Lisans
Mez. Notu</t>
  </si>
  <si>
    <t>Lisans Mez. 
Notu *  %30</t>
  </si>
  <si>
    <t>Giriş Sınav Puanı</t>
  </si>
  <si>
    <t>Giriş Sınav Puanı* %35</t>
  </si>
  <si>
    <t>Toplam
Puanı</t>
  </si>
  <si>
    <r>
      <t>*</t>
    </r>
    <r>
      <rPr>
        <sz val="10"/>
        <color indexed="8"/>
        <rFont val="Times New Roman"/>
        <family val="1"/>
        <charset val="162"/>
      </rPr>
      <t>Sınav
Sonucu</t>
    </r>
  </si>
  <si>
    <t>BAŞARILI</t>
  </si>
  <si>
    <t>YEDEK</t>
  </si>
  <si>
    <t>GİRMEDİ</t>
  </si>
  <si>
    <t>SINAV JÜRİ BAŞKANI</t>
  </si>
  <si>
    <t>ÜYE</t>
  </si>
  <si>
    <t>ÜYE(RAPORTÖR)</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</si>
  <si>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Alifuat Cebesoy </t>
    </r>
    <r>
      <rPr>
        <b/>
        <i/>
        <u/>
        <sz val="12"/>
        <rFont val="Times New Roman"/>
        <family val="1"/>
        <charset val="162"/>
      </rPr>
      <t>Meslek Yüksekokulu (1 adet) Öğretim Görevlisi</t>
    </r>
    <r>
      <rPr>
        <b/>
        <sz val="12"/>
        <rFont val="Times New Roman"/>
        <family val="1"/>
        <charset val="162"/>
      </rPr>
      <t xml:space="preserve"> Giriş Sınavı aynı yönetmeliğin 12. maddesi uyarınca yapılan değerlendirme sonuçları; başarı sıralamasına göre adaylar aşağıda belirtilmiştir.</t>
    </r>
  </si>
  <si>
    <t>Sakarya Üniversitesi Alifuat Cebesoy Meslek Yüksekokulu Müdürlüğü'nce 23.01.2015
 Tarihinde Yapılan Öğretim Görevlisi Giriş Sınavı Sonuçları</t>
  </si>
  <si>
    <t xml:space="preserve">GÖKHAN </t>
  </si>
  <si>
    <t>YİĞİT</t>
  </si>
  <si>
    <t xml:space="preserve">HİLAL </t>
  </si>
  <si>
    <t>TURAN</t>
  </si>
  <si>
    <t>UĞUR</t>
  </si>
  <si>
    <t>BİRİCİK</t>
  </si>
  <si>
    <t>YASİN</t>
  </si>
  <si>
    <t>ATALAY</t>
  </si>
  <si>
    <t>FARUK</t>
  </si>
  <si>
    <t>YAHŞİ</t>
  </si>
  <si>
    <t>GAMZE</t>
  </si>
  <si>
    <t>BIYIKLI</t>
  </si>
  <si>
    <t xml:space="preserve">CEREN </t>
  </si>
  <si>
    <t>YALDIZ</t>
  </si>
  <si>
    <t>ELİF ÖZGE</t>
  </si>
  <si>
    <t>GÜRDAL</t>
  </si>
  <si>
    <t xml:space="preserve">ŞEYMA </t>
  </si>
  <si>
    <t>GÜL</t>
  </si>
  <si>
    <t xml:space="preserve">TUĞBA </t>
  </si>
  <si>
    <t>YILDIZ(karabacak)</t>
  </si>
  <si>
    <t>BAŞARISIZ</t>
  </si>
  <si>
    <t>Doç.Dr.Bünyamin BEZCİ</t>
  </si>
  <si>
    <t>Doç.Dr.İrfan HAŞLAK</t>
  </si>
  <si>
    <t>Doç.Dr.Mustafa ÇALIŞIR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</si>
</sst>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8"/>
      <name val="Arial"/>
      <charset val="162"/>
    </font>
    <font>
      <sz val="12"/>
      <color indexed="8"/>
      <name val="Times New Roman"/>
      <family val="1"/>
      <charset val="162"/>
    </font>
    <font>
      <b/>
      <i/>
      <u/>
      <sz val="12"/>
      <name val="Times New Roman"/>
      <family val="1"/>
      <charset val="162"/>
    </font>
    <font>
      <sz val="8"/>
      <color indexed="54"/>
      <name val="Times New Roman"/>
      <family val="1"/>
      <charset val="162"/>
    </font>
    <font>
      <b/>
      <sz val="12"/>
      <color indexed="8"/>
      <name val="Times New Roman"/>
      <family val="1"/>
      <charset val="162"/>
    </font>
    <font>
      <sz val="10"/>
      <color indexed="8"/>
      <name val="Times New Roman"/>
      <family val="1"/>
      <charset val="162"/>
    </font>
    <font>
      <b/>
      <sz val="10"/>
      <color indexed="8"/>
      <name val="Arial"/>
      <family val="2"/>
      <charset val="162"/>
    </font>
    <font>
      <b/>
      <sz val="11"/>
      <name val="Times New Roman"/>
      <family val="1"/>
      <charset val="162"/>
    </font>
    <font>
      <b/>
      <sz val="12"/>
      <name val="Times New Roman"/>
      <family val="1"/>
      <charset val="162"/>
    </font>
    <font>
      <b/>
      <u/>
      <sz val="14"/>
      <color indexed="8"/>
      <name val="Times New Roman"/>
      <family val="1"/>
      <charset val="162"/>
    </font>
    <font>
      <sz val="14"/>
      <color indexed="8"/>
      <name val="Times New Roman"/>
      <family val="1"/>
      <charset val="162"/>
    </font>
    <font>
      <b/>
      <sz val="14"/>
      <color indexed="8"/>
      <name val="Times New Roman"/>
      <family val="1"/>
      <charset val="162"/>
    </font>
    <font>
      <b/>
      <sz val="16"/>
      <color indexed="54"/>
      <name val="Times New Roman"/>
      <family val="1"/>
      <charset val="162"/>
    </font>
  </fonts>
  <fills count="3">
    <fill>
      <patternFill patternType="none"/>
    </fill>
    <fill>
      <patternFill patternType="gray125"/>
    </fill>
    <fill>
      <patternFill patternType="solid">
        <fgColor indexed="22"/>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xf>
    <xf numFmtId="0" fontId="2" fillId="0" borderId="0" xfId="0" applyFont="1"/>
    <xf numFmtId="0" fontId="4" fillId="0" borderId="0" xfId="0" applyFont="1" applyAlignment="1">
      <alignment horizontal="center" vertical="top" wrapText="1"/>
    </xf>
    <xf numFmtId="0" fontId="2" fillId="0" borderId="0" xfId="0" applyFon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5" fillId="2" borderId="1" xfId="0" applyFont="1" applyFill="1" applyBorder="1" applyAlignment="1">
      <alignment horizontal="center" wrapText="1"/>
    </xf>
    <xf numFmtId="0" fontId="7" fillId="0" borderId="1" xfId="0" applyFont="1" applyBorder="1" applyAlignment="1">
      <alignment horizontal="left"/>
    </xf>
    <xf numFmtId="0" fontId="7" fillId="0" borderId="1" xfId="0" applyNumberFormat="1" applyFont="1" applyFill="1" applyBorder="1" applyAlignment="1">
      <alignment horizontal="left" wrapText="1"/>
    </xf>
    <xf numFmtId="0" fontId="8" fillId="0" borderId="1" xfId="0" applyFont="1" applyBorder="1" applyAlignment="1">
      <alignment horizontal="left" wrapText="1"/>
    </xf>
    <xf numFmtId="0" fontId="5" fillId="0" borderId="1" xfId="0" applyFont="1" applyBorder="1"/>
    <xf numFmtId="0" fontId="10" fillId="0" borderId="0" xfId="0" applyFont="1"/>
    <xf numFmtId="0" fontId="11" fillId="0" borderId="0" xfId="0" applyFont="1"/>
    <xf numFmtId="0" fontId="11" fillId="0" borderId="0" xfId="0" applyFont="1" applyAlignment="1">
      <alignment horizontal="center"/>
    </xf>
    <xf numFmtId="0" fontId="12" fillId="0" borderId="0" xfId="0" applyFont="1"/>
    <xf numFmtId="0" fontId="5" fillId="0" borderId="1" xfId="0" applyFont="1" applyFill="1" applyBorder="1" applyAlignment="1">
      <alignment horizontal="center" wrapText="1"/>
    </xf>
    <xf numFmtId="0" fontId="5"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justify" vertical="top" wrapText="1"/>
    </xf>
    <xf numFmtId="0" fontId="13" fillId="0" borderId="0" xfId="0" applyFont="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M8" sqref="M8"/>
    </sheetView>
  </sheetViews>
  <sheetFormatPr defaultRowHeight="15" x14ac:dyDescent="0.25"/>
  <cols>
    <col min="1" max="1" width="8" customWidth="1"/>
    <col min="2" max="2" width="12.7109375" customWidth="1"/>
    <col min="3" max="3" width="10.42578125" customWidth="1"/>
    <col min="4" max="4" width="12.5703125" customWidth="1"/>
    <col min="5" max="5" width="11.7109375" customWidth="1"/>
    <col min="6" max="6" width="11" customWidth="1"/>
    <col min="7" max="7" width="8.85546875" customWidth="1"/>
    <col min="8" max="8" width="11.85546875" customWidth="1"/>
    <col min="9" max="9" width="11.42578125" customWidth="1"/>
    <col min="10" max="10" width="11.5703125" customWidth="1"/>
    <col min="11" max="11" width="43.42578125" customWidth="1"/>
  </cols>
  <sheetData>
    <row r="1" spans="1:12" ht="15.75" x14ac:dyDescent="0.25">
      <c r="A1" s="1"/>
      <c r="B1" s="1"/>
      <c r="C1" s="1"/>
      <c r="D1" s="2"/>
      <c r="E1" s="2"/>
      <c r="F1" s="2"/>
      <c r="G1" s="2"/>
      <c r="H1" s="2"/>
      <c r="I1" s="2"/>
      <c r="J1" s="2"/>
      <c r="K1" s="1"/>
    </row>
    <row r="2" spans="1:12" ht="43.5" customHeight="1" x14ac:dyDescent="0.25">
      <c r="A2" s="21" t="s">
        <v>18</v>
      </c>
      <c r="B2" s="21"/>
      <c r="C2" s="21"/>
      <c r="D2" s="21"/>
      <c r="E2" s="21"/>
      <c r="F2" s="21"/>
      <c r="G2" s="21"/>
      <c r="H2" s="21"/>
      <c r="I2" s="21"/>
      <c r="J2" s="21"/>
      <c r="K2" s="21"/>
    </row>
    <row r="3" spans="1:12" ht="66.75" customHeight="1" x14ac:dyDescent="0.25">
      <c r="A3" s="20" t="s">
        <v>17</v>
      </c>
      <c r="B3" s="20"/>
      <c r="C3" s="20"/>
      <c r="D3" s="20"/>
      <c r="E3" s="20"/>
      <c r="F3" s="20"/>
      <c r="G3" s="20"/>
      <c r="H3" s="20"/>
      <c r="I3" s="20"/>
      <c r="J3" s="20"/>
      <c r="K3" s="20"/>
    </row>
    <row r="4" spans="1:12" ht="1.5" customHeight="1" x14ac:dyDescent="0.25">
      <c r="A4" s="3"/>
      <c r="B4" s="4"/>
      <c r="C4" s="4"/>
      <c r="D4" s="4"/>
      <c r="E4" s="4"/>
      <c r="F4" s="4"/>
      <c r="G4" s="4"/>
      <c r="H4" s="4"/>
      <c r="I4" s="4"/>
      <c r="J4" s="5"/>
      <c r="K4" s="3"/>
    </row>
    <row r="5" spans="1:12" ht="63" x14ac:dyDescent="0.25">
      <c r="A5" s="6" t="s">
        <v>0</v>
      </c>
      <c r="B5" s="6" t="s">
        <v>1</v>
      </c>
      <c r="C5" s="6" t="s">
        <v>2</v>
      </c>
      <c r="D5" s="7" t="s">
        <v>3</v>
      </c>
      <c r="E5" s="7" t="s">
        <v>4</v>
      </c>
      <c r="F5" s="7" t="s">
        <v>5</v>
      </c>
      <c r="G5" s="7" t="s">
        <v>6</v>
      </c>
      <c r="H5" s="7" t="s">
        <v>7</v>
      </c>
      <c r="I5" s="7" t="s">
        <v>8</v>
      </c>
      <c r="J5" s="7" t="s">
        <v>9</v>
      </c>
      <c r="K5" s="8" t="s">
        <v>10</v>
      </c>
    </row>
    <row r="6" spans="1:12" ht="15.75" x14ac:dyDescent="0.25">
      <c r="A6" s="17">
        <v>1</v>
      </c>
      <c r="B6" s="9" t="s">
        <v>27</v>
      </c>
      <c r="C6" s="9" t="s">
        <v>28</v>
      </c>
      <c r="D6" s="10">
        <v>75.198999999999998</v>
      </c>
      <c r="E6" s="17">
        <f t="shared" ref="E6:E15" si="0">D6*35%</f>
        <v>26.319649999999999</v>
      </c>
      <c r="F6" s="10">
        <v>86.93</v>
      </c>
      <c r="G6" s="17">
        <f t="shared" ref="G6:G15" si="1">F6*30%</f>
        <v>26.079000000000001</v>
      </c>
      <c r="H6" s="17">
        <v>70</v>
      </c>
      <c r="I6" s="17">
        <f t="shared" ref="I6:I15" si="2">H6*35%</f>
        <v>24.5</v>
      </c>
      <c r="J6" s="17">
        <f t="shared" ref="J6:J15" si="3">SUM(E6,G6,I6)</f>
        <v>76.898650000000004</v>
      </c>
      <c r="K6" s="11" t="s">
        <v>11</v>
      </c>
    </row>
    <row r="7" spans="1:12" ht="15.75" x14ac:dyDescent="0.25">
      <c r="A7" s="18">
        <v>2</v>
      </c>
      <c r="B7" s="9" t="s">
        <v>21</v>
      </c>
      <c r="C7" s="9" t="s">
        <v>22</v>
      </c>
      <c r="D7" s="10">
        <v>83.396000000000001</v>
      </c>
      <c r="E7" s="17">
        <f t="shared" si="0"/>
        <v>29.188599999999997</v>
      </c>
      <c r="F7" s="10">
        <v>83.66</v>
      </c>
      <c r="G7" s="17">
        <f t="shared" si="1"/>
        <v>25.097999999999999</v>
      </c>
      <c r="H7" s="17">
        <v>60</v>
      </c>
      <c r="I7" s="17">
        <f t="shared" si="2"/>
        <v>21</v>
      </c>
      <c r="J7" s="17">
        <f t="shared" si="3"/>
        <v>75.286599999999993</v>
      </c>
      <c r="K7" s="12" t="s">
        <v>12</v>
      </c>
    </row>
    <row r="8" spans="1:12" ht="15.75" x14ac:dyDescent="0.25">
      <c r="A8" s="17">
        <v>3</v>
      </c>
      <c r="B8" s="9" t="s">
        <v>19</v>
      </c>
      <c r="C8" s="9" t="s">
        <v>20</v>
      </c>
      <c r="D8" s="10">
        <v>82.322999999999993</v>
      </c>
      <c r="E8" s="17">
        <f t="shared" si="0"/>
        <v>28.813049999999997</v>
      </c>
      <c r="F8" s="10">
        <v>91.13</v>
      </c>
      <c r="G8" s="17">
        <f t="shared" si="1"/>
        <v>27.338999999999999</v>
      </c>
      <c r="H8" s="17">
        <v>50</v>
      </c>
      <c r="I8" s="17">
        <f t="shared" si="2"/>
        <v>17.5</v>
      </c>
      <c r="J8" s="17">
        <f t="shared" si="3"/>
        <v>73.652050000000003</v>
      </c>
      <c r="K8" s="11" t="s">
        <v>39</v>
      </c>
    </row>
    <row r="9" spans="1:12" ht="15.75" x14ac:dyDescent="0.25">
      <c r="A9" s="18">
        <v>4</v>
      </c>
      <c r="B9" s="9" t="s">
        <v>33</v>
      </c>
      <c r="C9" s="9" t="s">
        <v>34</v>
      </c>
      <c r="D9" s="10">
        <v>75.206000000000003</v>
      </c>
      <c r="E9" s="17">
        <f t="shared" si="0"/>
        <v>26.322099999999999</v>
      </c>
      <c r="F9" s="10">
        <v>81.8</v>
      </c>
      <c r="G9" s="17">
        <f t="shared" si="1"/>
        <v>24.54</v>
      </c>
      <c r="H9" s="17">
        <v>35</v>
      </c>
      <c r="I9" s="17">
        <f t="shared" si="2"/>
        <v>12.25</v>
      </c>
      <c r="J9" s="17">
        <f t="shared" si="3"/>
        <v>63.112099999999998</v>
      </c>
      <c r="K9" s="11" t="s">
        <v>39</v>
      </c>
    </row>
    <row r="10" spans="1:12" ht="15.75" x14ac:dyDescent="0.25">
      <c r="A10" s="18">
        <v>5</v>
      </c>
      <c r="B10" s="9" t="s">
        <v>31</v>
      </c>
      <c r="C10" s="9" t="s">
        <v>32</v>
      </c>
      <c r="D10" s="10">
        <v>77.834000000000003</v>
      </c>
      <c r="E10" s="17">
        <f t="shared" si="0"/>
        <v>27.241900000000001</v>
      </c>
      <c r="F10" s="10">
        <v>75.73</v>
      </c>
      <c r="G10" s="17">
        <f t="shared" si="1"/>
        <v>22.719000000000001</v>
      </c>
      <c r="H10" s="17">
        <v>30</v>
      </c>
      <c r="I10" s="17">
        <f t="shared" si="2"/>
        <v>10.5</v>
      </c>
      <c r="J10" s="17">
        <f t="shared" si="3"/>
        <v>60.460900000000002</v>
      </c>
      <c r="K10" s="11" t="s">
        <v>39</v>
      </c>
    </row>
    <row r="11" spans="1:12" ht="15.75" x14ac:dyDescent="0.25">
      <c r="A11" s="17">
        <v>6</v>
      </c>
      <c r="B11" s="9" t="s">
        <v>29</v>
      </c>
      <c r="C11" s="9" t="s">
        <v>30</v>
      </c>
      <c r="D11" s="10">
        <v>80.552999999999997</v>
      </c>
      <c r="E11" s="17">
        <f t="shared" si="0"/>
        <v>28.193549999999998</v>
      </c>
      <c r="F11" s="10">
        <v>72.23</v>
      </c>
      <c r="G11" s="17">
        <f t="shared" si="1"/>
        <v>21.669</v>
      </c>
      <c r="H11" s="17">
        <v>30</v>
      </c>
      <c r="I11" s="17">
        <f t="shared" si="2"/>
        <v>10.5</v>
      </c>
      <c r="J11" s="17">
        <f t="shared" si="3"/>
        <v>60.362549999999999</v>
      </c>
      <c r="K11" s="11" t="s">
        <v>39</v>
      </c>
    </row>
    <row r="12" spans="1:12" ht="15.75" x14ac:dyDescent="0.25">
      <c r="A12" s="18">
        <v>7</v>
      </c>
      <c r="B12" s="9" t="s">
        <v>23</v>
      </c>
      <c r="C12" s="9" t="s">
        <v>24</v>
      </c>
      <c r="D12" s="10">
        <v>82.501000000000005</v>
      </c>
      <c r="E12" s="17">
        <f t="shared" si="0"/>
        <v>28.875350000000001</v>
      </c>
      <c r="F12" s="10">
        <v>82.73</v>
      </c>
      <c r="G12" s="17">
        <f t="shared" si="1"/>
        <v>24.818999999999999</v>
      </c>
      <c r="H12" s="17"/>
      <c r="I12" s="17">
        <f t="shared" si="2"/>
        <v>0</v>
      </c>
      <c r="J12" s="17">
        <f t="shared" si="3"/>
        <v>53.69435</v>
      </c>
      <c r="K12" s="11" t="s">
        <v>13</v>
      </c>
    </row>
    <row r="13" spans="1:12" ht="15.75" x14ac:dyDescent="0.25">
      <c r="A13" s="18">
        <v>8</v>
      </c>
      <c r="B13" s="9" t="s">
        <v>35</v>
      </c>
      <c r="C13" s="9" t="s">
        <v>36</v>
      </c>
      <c r="D13" s="10">
        <v>75.146000000000001</v>
      </c>
      <c r="E13" s="17">
        <f t="shared" si="0"/>
        <v>26.301099999999998</v>
      </c>
      <c r="F13" s="10">
        <v>81.099999999999994</v>
      </c>
      <c r="G13" s="17">
        <f t="shared" si="1"/>
        <v>24.33</v>
      </c>
      <c r="H13" s="17"/>
      <c r="I13" s="17">
        <f t="shared" si="2"/>
        <v>0</v>
      </c>
      <c r="J13" s="17">
        <f t="shared" si="3"/>
        <v>50.631099999999996</v>
      </c>
      <c r="K13" s="11" t="s">
        <v>13</v>
      </c>
    </row>
    <row r="14" spans="1:12" ht="15.75" x14ac:dyDescent="0.25">
      <c r="A14" s="18">
        <v>9</v>
      </c>
      <c r="B14" s="9" t="s">
        <v>25</v>
      </c>
      <c r="C14" s="9" t="s">
        <v>26</v>
      </c>
      <c r="D14" s="10">
        <v>84.584999999999994</v>
      </c>
      <c r="E14" s="17">
        <f t="shared" si="0"/>
        <v>29.604749999999996</v>
      </c>
      <c r="F14" s="10">
        <v>69.66</v>
      </c>
      <c r="G14" s="17">
        <f t="shared" si="1"/>
        <v>20.898</v>
      </c>
      <c r="H14" s="17"/>
      <c r="I14" s="17">
        <f t="shared" si="2"/>
        <v>0</v>
      </c>
      <c r="J14" s="17">
        <f t="shared" si="3"/>
        <v>50.502749999999992</v>
      </c>
      <c r="K14" s="11" t="s">
        <v>13</v>
      </c>
    </row>
    <row r="15" spans="1:12" ht="15.75" x14ac:dyDescent="0.25">
      <c r="A15" s="17">
        <v>10</v>
      </c>
      <c r="B15" s="9" t="s">
        <v>37</v>
      </c>
      <c r="C15" s="9" t="s">
        <v>38</v>
      </c>
      <c r="D15" s="10">
        <v>75.266999999999996</v>
      </c>
      <c r="E15" s="17">
        <f t="shared" si="0"/>
        <v>26.343449999999997</v>
      </c>
      <c r="F15" s="10">
        <v>79.66</v>
      </c>
      <c r="G15" s="17">
        <f t="shared" si="1"/>
        <v>23.898</v>
      </c>
      <c r="H15" s="17"/>
      <c r="I15" s="17">
        <f t="shared" si="2"/>
        <v>0</v>
      </c>
      <c r="J15" s="17">
        <f t="shared" si="3"/>
        <v>50.24145</v>
      </c>
      <c r="K15" s="11" t="s">
        <v>13</v>
      </c>
    </row>
    <row r="16" spans="1:12" ht="15.75" x14ac:dyDescent="0.25">
      <c r="L16" s="1"/>
    </row>
    <row r="19" spans="2:11" ht="18.75" x14ac:dyDescent="0.3">
      <c r="B19" s="13" t="s">
        <v>14</v>
      </c>
      <c r="C19" s="13"/>
      <c r="D19" s="14"/>
      <c r="F19" s="19" t="s">
        <v>15</v>
      </c>
      <c r="G19" s="14"/>
      <c r="H19" s="14"/>
      <c r="J19" s="13" t="s">
        <v>16</v>
      </c>
      <c r="K19" s="13"/>
    </row>
    <row r="20" spans="2:11" ht="18.75" x14ac:dyDescent="0.3">
      <c r="B20" s="14"/>
      <c r="C20" s="14"/>
      <c r="D20" s="15"/>
      <c r="F20" s="15"/>
      <c r="G20" s="15"/>
      <c r="H20" s="15"/>
      <c r="J20" s="15"/>
      <c r="K20" s="15"/>
    </row>
    <row r="21" spans="2:11" ht="18.75" x14ac:dyDescent="0.3">
      <c r="B21" s="16" t="s">
        <v>42</v>
      </c>
      <c r="C21" s="16"/>
      <c r="D21" s="14"/>
      <c r="F21" s="16" t="s">
        <v>40</v>
      </c>
      <c r="G21" s="16"/>
      <c r="H21" s="14"/>
      <c r="J21" s="16" t="s">
        <v>41</v>
      </c>
      <c r="K21" s="16"/>
    </row>
  </sheetData>
  <mergeCells count="2">
    <mergeCell ref="A3:K3"/>
    <mergeCell ref="A2:K2"/>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2015-01-27T12:34:19Z</dcterms:modified>
</cp:coreProperties>
</file>