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showInkAnnotation="0" defaultThemeVersion="124226"/>
  <bookViews>
    <workbookView xWindow="240" yWindow="105" windowWidth="14805" windowHeight="8010"/>
  </bookViews>
  <sheets>
    <sheet name="Sayfa1" sheetId="1" r:id="rId1"/>
    <sheet name="Sayfa2" sheetId="2" r:id="rId2"/>
    <sheet name="Sayfa3" sheetId="3" r:id="rId3"/>
  </sheets>
  <definedNames>
    <definedName name="_xlnm.Print_Area" localSheetId="0">Sayfa1!$A$1:$K$66</definedName>
  </definedNames>
  <calcPr calcId="144525"/>
</workbook>
</file>

<file path=xl/calcChain.xml><?xml version="1.0" encoding="utf-8"?>
<calcChain xmlns="http://schemas.openxmlformats.org/spreadsheetml/2006/main">
  <c r="G31" i="1" l="1"/>
  <c r="E31" i="1"/>
  <c r="H31" i="1" s="1"/>
  <c r="G36" i="1" l="1"/>
  <c r="E36" i="1"/>
  <c r="H36" i="1" l="1"/>
  <c r="G18" i="1"/>
  <c r="E18" i="1"/>
  <c r="G19" i="1"/>
  <c r="E19" i="1"/>
  <c r="G7" i="1"/>
  <c r="E7" i="1"/>
  <c r="H19" i="1" l="1"/>
  <c r="H7" i="1"/>
  <c r="H18" i="1"/>
  <c r="G14" i="1"/>
  <c r="E14" i="1"/>
  <c r="H14" i="1" s="1"/>
  <c r="G24" i="1"/>
  <c r="E24" i="1"/>
  <c r="H24" i="1" l="1"/>
  <c r="G28" i="1"/>
  <c r="E28" i="1"/>
  <c r="H28" i="1" l="1"/>
  <c r="G21" i="1"/>
  <c r="E21" i="1"/>
  <c r="E22" i="1"/>
  <c r="G22" i="1"/>
  <c r="E23" i="1"/>
  <c r="G23" i="1"/>
  <c r="E25" i="1"/>
  <c r="H25" i="1" s="1"/>
  <c r="G25" i="1"/>
  <c r="E26" i="1"/>
  <c r="G26" i="1"/>
  <c r="E27" i="1"/>
  <c r="G27" i="1"/>
  <c r="E29" i="1"/>
  <c r="G29" i="1"/>
  <c r="E30" i="1"/>
  <c r="G30" i="1"/>
  <c r="E32" i="1"/>
  <c r="G32" i="1"/>
  <c r="E33" i="1"/>
  <c r="G33" i="1"/>
  <c r="E34" i="1"/>
  <c r="G34" i="1"/>
  <c r="E35" i="1"/>
  <c r="G35" i="1"/>
  <c r="E37" i="1"/>
  <c r="G37" i="1"/>
  <c r="E38" i="1"/>
  <c r="G38" i="1"/>
  <c r="E39" i="1"/>
  <c r="G39" i="1"/>
  <c r="E40" i="1"/>
  <c r="G40" i="1"/>
  <c r="E41" i="1"/>
  <c r="G41" i="1"/>
  <c r="E42" i="1"/>
  <c r="G42" i="1"/>
  <c r="G8" i="1"/>
  <c r="E8" i="1"/>
  <c r="H39" i="1" l="1"/>
  <c r="H8" i="1"/>
  <c r="H35" i="1"/>
  <c r="H29" i="1"/>
  <c r="H26" i="1"/>
  <c r="H21" i="1"/>
  <c r="H30" i="1"/>
  <c r="H23" i="1"/>
  <c r="H37" i="1"/>
  <c r="H33" i="1"/>
  <c r="H42" i="1"/>
  <c r="H40" i="1"/>
  <c r="H34" i="1"/>
  <c r="H22" i="1"/>
  <c r="H38" i="1"/>
  <c r="H27" i="1"/>
  <c r="H41" i="1"/>
  <c r="H32" i="1"/>
  <c r="G16" i="1" l="1"/>
  <c r="E16" i="1"/>
  <c r="E20" i="1"/>
  <c r="G20" i="1"/>
  <c r="H20" i="1" l="1"/>
  <c r="H16" i="1"/>
  <c r="G15" i="1" l="1"/>
  <c r="E15" i="1"/>
  <c r="G13" i="1"/>
  <c r="E13" i="1"/>
  <c r="G12" i="1"/>
  <c r="E12" i="1"/>
  <c r="G11" i="1"/>
  <c r="E11" i="1"/>
  <c r="H15" i="1" l="1"/>
  <c r="H11" i="1"/>
  <c r="H13" i="1"/>
  <c r="H12" i="1"/>
  <c r="G10" i="1"/>
  <c r="E10" i="1"/>
  <c r="G9" i="1"/>
  <c r="E9" i="1"/>
  <c r="H10" i="1" l="1"/>
  <c r="H9" i="1"/>
</calcChain>
</file>

<file path=xl/sharedStrings.xml><?xml version="1.0" encoding="utf-8"?>
<sst xmlns="http://schemas.openxmlformats.org/spreadsheetml/2006/main" count="99" uniqueCount="97">
  <si>
    <t>Ön Değerlendirme Tarihi:</t>
  </si>
  <si>
    <t>SNo:</t>
  </si>
  <si>
    <t>Adı</t>
  </si>
  <si>
    <t>Soyadı</t>
  </si>
  <si>
    <t>ALES EA
PUANI</t>
  </si>
  <si>
    <t>Ales Puanı*%70</t>
  </si>
  <si>
    <t>Lisans
Mezuniyet Notu</t>
  </si>
  <si>
    <t>Lisans Mezuniyet 
Notu *  %30</t>
  </si>
  <si>
    <t>YALÇIN</t>
  </si>
  <si>
    <t>SINAV TARİHİ</t>
  </si>
  <si>
    <t>SINAV YERİ</t>
  </si>
  <si>
    <t xml:space="preserve">                                                                :Ali Fuat Cebesoy Meslek Yüksekokulu </t>
  </si>
  <si>
    <t>SINAV SAATİ</t>
  </si>
  <si>
    <t>SINAV JÜRİ BAŞKANI</t>
  </si>
  <si>
    <t>ÜYE</t>
  </si>
  <si>
    <t>Doç.Dr.Mustafa ÇALIŞIR</t>
  </si>
  <si>
    <t>Sakarya Üniversitesi Rektörlüğünce 26.12.2014Tarihinde İlan Edilen Öğretim Elemanı Alımına İlişkin Ön Değerlendirme Sonuçları</t>
  </si>
  <si>
    <r>
      <t xml:space="preserve">Öğretim Üyesi Dışındaki Öğretim Elemanı Kadrolarına Naklen veya Açıktan yapılacak Atamalarda Uygulanacak Merkezi Sınav ile Giriş Sınavlarına İlişkin Usul ve Esaslar Hakkındaki Yönetmelik uyarınca Üniversitemizin birimlerinde istihdam edilmek üzere 26.12.2014 tarihinde ilan edilen kadrolar için aynı yönetmeliğin 10. maddesi uyarınca ön değerlendirme sonuçlarına göre 23.01.2015 Tarihinde Yapılacak Alifuat Cebesoy  </t>
    </r>
    <r>
      <rPr>
        <b/>
        <i/>
        <u/>
        <sz val="12"/>
        <rFont val="Times New Roman"/>
        <family val="1"/>
        <charset val="162"/>
      </rPr>
      <t xml:space="preserve">Meslek Yüksekokulu  (Yönetim ve Organizasyon Bölümü-Yerel yönetimler </t>
    </r>
    <r>
      <rPr>
        <i/>
        <u/>
        <sz val="12"/>
        <rFont val="Times New Roman"/>
        <family val="1"/>
        <charset val="162"/>
      </rPr>
      <t xml:space="preserve"> </t>
    </r>
    <r>
      <rPr>
        <b/>
        <i/>
        <u/>
        <sz val="12"/>
        <rFont val="Times New Roman"/>
        <family val="1"/>
        <charset val="162"/>
      </rPr>
      <t xml:space="preserve">)(1 adet) Öğretim Görevlisi </t>
    </r>
    <r>
      <rPr>
        <sz val="12"/>
        <rFont val="Times New Roman"/>
        <family val="1"/>
        <charset val="162"/>
      </rPr>
      <t>Giriş Sınavına Alınacak Adaylar Aşağıda Belirtilmiştir.</t>
    </r>
  </si>
  <si>
    <t xml:space="preserve">                                                                                      SINAVA GİRECEKLER</t>
  </si>
  <si>
    <t>EMRE</t>
  </si>
  <si>
    <t>EKİNCİ</t>
  </si>
  <si>
    <t xml:space="preserve">           :23.01.2015</t>
  </si>
  <si>
    <t xml:space="preserve">SEMRA </t>
  </si>
  <si>
    <t>KAVRUK</t>
  </si>
  <si>
    <t>CANSU</t>
  </si>
  <si>
    <t>IŞIK</t>
  </si>
  <si>
    <t>UĞUR</t>
  </si>
  <si>
    <t>BİRİCİK</t>
  </si>
  <si>
    <t>NECMEDDİN</t>
  </si>
  <si>
    <t>KEMAL</t>
  </si>
  <si>
    <t xml:space="preserve">ŞEYMA </t>
  </si>
  <si>
    <t>GÜL</t>
  </si>
  <si>
    <t>GAMZE</t>
  </si>
  <si>
    <t>BIYIKLI</t>
  </si>
  <si>
    <t>NESRİN ŞENTÜRK</t>
  </si>
  <si>
    <t>AYDINLI</t>
  </si>
  <si>
    <t>YASİN</t>
  </si>
  <si>
    <t>ATALAY</t>
  </si>
  <si>
    <t>REHA</t>
  </si>
  <si>
    <t>BAYANSAR</t>
  </si>
  <si>
    <t xml:space="preserve">CEREN </t>
  </si>
  <si>
    <t>ARZU</t>
  </si>
  <si>
    <t>AHMET</t>
  </si>
  <si>
    <t>CİVANOĞLU</t>
  </si>
  <si>
    <t>YAHŞİ</t>
  </si>
  <si>
    <t>HASAN EGE</t>
  </si>
  <si>
    <t>SÖYÜT</t>
  </si>
  <si>
    <t>KONUR ALP</t>
  </si>
  <si>
    <t>SİNEM</t>
  </si>
  <si>
    <t>DEMİROĞLU</t>
  </si>
  <si>
    <t>FARUK</t>
  </si>
  <si>
    <t>DEMİR</t>
  </si>
  <si>
    <t xml:space="preserve">FEVZİ </t>
  </si>
  <si>
    <t>MEHMET</t>
  </si>
  <si>
    <t>DUYAR</t>
  </si>
  <si>
    <t xml:space="preserve">PINAR </t>
  </si>
  <si>
    <t>BAYRAM</t>
  </si>
  <si>
    <t>SALİH ZİYA</t>
  </si>
  <si>
    <t>KUTLU</t>
  </si>
  <si>
    <t xml:space="preserve">                                                                                  SINAVA GİREMİYECEKLER</t>
  </si>
  <si>
    <t xml:space="preserve">TUĞBA </t>
  </si>
  <si>
    <t>YILDIZ(karabacak)</t>
  </si>
  <si>
    <t>ÖZCAN</t>
  </si>
  <si>
    <t>TUNAHAN</t>
  </si>
  <si>
    <t>HANDAN</t>
  </si>
  <si>
    <t>YILDIRIM</t>
  </si>
  <si>
    <t>DOĞAL</t>
  </si>
  <si>
    <t>ÜNAL</t>
  </si>
  <si>
    <t>HATİCE</t>
  </si>
  <si>
    <t>SERDAL</t>
  </si>
  <si>
    <t>ŞENOL</t>
  </si>
  <si>
    <t>AKDOĞAN(güçyetmez)</t>
  </si>
  <si>
    <t xml:space="preserve">HİLAL </t>
  </si>
  <si>
    <t>TURAN</t>
  </si>
  <si>
    <t>SU(TAŞ)</t>
  </si>
  <si>
    <t>YAKUP</t>
  </si>
  <si>
    <t>KARACA</t>
  </si>
  <si>
    <t>ELİF ÖZGE</t>
  </si>
  <si>
    <t>GÜRDAL</t>
  </si>
  <si>
    <t xml:space="preserve">GÖKHAN </t>
  </si>
  <si>
    <t>YİĞİT</t>
  </si>
  <si>
    <t>VELİ ERCAN</t>
  </si>
  <si>
    <t>ÇETİNTÜRK</t>
  </si>
  <si>
    <t>TALHA</t>
  </si>
  <si>
    <t>ARVAS</t>
  </si>
  <si>
    <t xml:space="preserve">HASAN </t>
  </si>
  <si>
    <t>USTA</t>
  </si>
  <si>
    <t>YÜKSEK LİSANS ŞARTI SAĞLAMIYOR</t>
  </si>
  <si>
    <t xml:space="preserve">             </t>
  </si>
  <si>
    <t xml:space="preserve">              ÜYE (RAPORTÖR)</t>
  </si>
  <si>
    <t xml:space="preserve">                     </t>
  </si>
  <si>
    <t xml:space="preserve">HASAN HÜSEYİN </t>
  </si>
  <si>
    <t>AKÇAKOCA</t>
  </si>
  <si>
    <t>YALDIZ</t>
  </si>
  <si>
    <t xml:space="preserve">       Doç.Dr.İrfan HAŞLAK</t>
  </si>
  <si>
    <t>Doç.Dr.Bünyamin BEZCİ</t>
  </si>
  <si>
    <t xml:space="preserve"> :13.30</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</si>
</sst>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2"/>
      <name val="Times New Roman"/>
      <family val="1"/>
      <charset val="162"/>
    </font>
    <font>
      <b/>
      <i/>
      <u/>
      <sz val="12"/>
      <name val="Times New Roman"/>
      <family val="1"/>
      <charset val="162"/>
    </font>
    <font>
      <b/>
      <sz val="12"/>
      <name val="Times New Roman"/>
      <family val="1"/>
      <charset val="162"/>
    </font>
    <font>
      <sz val="12"/>
      <name val="Tahoma"/>
      <family val="2"/>
      <charset val="162"/>
    </font>
    <font>
      <b/>
      <sz val="12"/>
      <name val="Tahoma"/>
      <family val="2"/>
      <charset val="162"/>
    </font>
    <font>
      <b/>
      <sz val="12"/>
      <color indexed="8"/>
      <name val="Arial"/>
      <family val="2"/>
      <charset val="162"/>
    </font>
    <font>
      <sz val="12"/>
      <color indexed="8"/>
      <name val="Arial"/>
      <charset val="162"/>
    </font>
    <font>
      <b/>
      <sz val="10"/>
      <color indexed="8"/>
      <name val="Arial"/>
      <family val="2"/>
      <charset val="162"/>
    </font>
    <font>
      <sz val="9"/>
      <color indexed="8"/>
      <name val="Arial"/>
      <family val="2"/>
      <charset val="162"/>
    </font>
    <font>
      <b/>
      <sz val="9"/>
      <color indexed="8"/>
      <name val="Arial"/>
      <family val="2"/>
      <charset val="162"/>
    </font>
    <font>
      <sz val="12"/>
      <color indexed="8"/>
      <name val="Arial"/>
      <family val="2"/>
      <charset val="162"/>
    </font>
    <font>
      <sz val="16"/>
      <name val="Tahoma"/>
      <family val="2"/>
      <charset val="162"/>
    </font>
    <font>
      <i/>
      <u/>
      <sz val="12"/>
      <name val="Times New Roman"/>
      <family val="1"/>
      <charset val="162"/>
    </font>
    <font>
      <b/>
      <sz val="12"/>
      <color rgb="FFFF0000"/>
      <name val="Arial"/>
      <family val="2"/>
      <charset val="162"/>
    </font>
    <font>
      <b/>
      <sz val="12"/>
      <name val="Arial"/>
      <family val="2"/>
      <charset val="162"/>
    </font>
    <font>
      <b/>
      <sz val="12"/>
      <color rgb="FFC00000"/>
      <name val="Arial"/>
      <family val="2"/>
      <charset val="162"/>
    </font>
    <font>
      <b/>
      <sz val="16"/>
      <color indexed="8"/>
      <name val="Arial"/>
      <family val="2"/>
      <charset val="162"/>
    </font>
    <font>
      <sz val="10"/>
      <color indexed="8"/>
      <name val="Arial"/>
      <family val="2"/>
      <charset val="162"/>
    </font>
  </fonts>
  <fills count="3">
    <fill>
      <patternFill patternType="none"/>
    </fill>
    <fill>
      <patternFill patternType="gray125"/>
    </fill>
    <fill>
      <patternFill patternType="solid">
        <fgColor indexed="22"/>
        <bgColor indexed="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1">
    <xf numFmtId="0" fontId="0" fillId="0" borderId="0" xfId="0"/>
    <xf numFmtId="0" fontId="9" fillId="0" borderId="0" xfId="0" applyFont="1" applyBorder="1" applyAlignment="1">
      <alignment horizontal="center"/>
    </xf>
    <xf numFmtId="0" fontId="10" fillId="0" borderId="0" xfId="0" applyFont="1" applyBorder="1" applyAlignment="1">
      <alignment horizontal="center"/>
    </xf>
    <xf numFmtId="0" fontId="11" fillId="0" borderId="0" xfId="0" applyFont="1" applyBorder="1" applyAlignment="1">
      <alignment horizontal="left"/>
    </xf>
    <xf numFmtId="0" fontId="11" fillId="0" borderId="1" xfId="0" applyFont="1" applyBorder="1" applyAlignment="1">
      <alignment horizontal="center"/>
    </xf>
    <xf numFmtId="0" fontId="15" fillId="0" borderId="1" xfId="0" applyFont="1" applyBorder="1"/>
    <xf numFmtId="0" fontId="15" fillId="0" borderId="1" xfId="0" applyNumberFormat="1" applyFont="1" applyFill="1" applyBorder="1" applyAlignment="1">
      <alignment horizontal="left" wrapText="1"/>
    </xf>
    <xf numFmtId="0" fontId="15" fillId="0" borderId="1" xfId="0" applyFont="1" applyBorder="1" applyAlignment="1">
      <alignment horizontal="left"/>
    </xf>
    <xf numFmtId="0" fontId="15" fillId="0" borderId="1" xfId="0" applyFont="1" applyFill="1" applyBorder="1" applyAlignment="1">
      <alignment horizontal="left" vertical="center" wrapText="1"/>
    </xf>
    <xf numFmtId="0" fontId="15" fillId="0" borderId="1" xfId="0" applyFont="1" applyFill="1" applyBorder="1" applyAlignment="1">
      <alignment horizontal="left"/>
    </xf>
    <xf numFmtId="0" fontId="15" fillId="0" borderId="1" xfId="0" applyFont="1" applyFill="1" applyBorder="1" applyAlignment="1">
      <alignment horizontal="left" wrapText="1"/>
    </xf>
    <xf numFmtId="0" fontId="15" fillId="0" borderId="1" xfId="0" applyNumberFormat="1" applyFont="1" applyBorder="1" applyAlignment="1">
      <alignment horizontal="left"/>
    </xf>
    <xf numFmtId="2" fontId="15" fillId="0" borderId="1" xfId="0" applyNumberFormat="1" applyFont="1" applyBorder="1" applyAlignment="1">
      <alignment horizontal="left"/>
    </xf>
    <xf numFmtId="0" fontId="15" fillId="0" borderId="1" xfId="0" applyFont="1" applyFill="1" applyBorder="1" applyAlignment="1"/>
    <xf numFmtId="0" fontId="15" fillId="0" borderId="1" xfId="0" applyFont="1" applyFill="1" applyBorder="1" applyAlignment="1">
      <alignment horizontal="right" wrapText="1"/>
    </xf>
    <xf numFmtId="0" fontId="15" fillId="0" borderId="1" xfId="0" applyFont="1" applyBorder="1" applyAlignment="1">
      <alignment horizontal="right"/>
    </xf>
    <xf numFmtId="0" fontId="0" fillId="0" borderId="0" xfId="0" applyBorder="1"/>
    <xf numFmtId="0" fontId="6" fillId="0" borderId="0" xfId="0" applyFont="1" applyFill="1" applyBorder="1" applyAlignment="1">
      <alignment wrapText="1"/>
    </xf>
    <xf numFmtId="14" fontId="5" fillId="0" borderId="1" xfId="0" applyNumberFormat="1" applyFont="1" applyBorder="1" applyAlignment="1">
      <alignment horizontal="center" vertical="top" wrapText="1"/>
    </xf>
    <xf numFmtId="0" fontId="4" fillId="0" borderId="1" xfId="0" applyFont="1" applyBorder="1" applyAlignment="1">
      <alignment horizontal="justify" vertical="top" wrapText="1"/>
    </xf>
    <xf numFmtId="0" fontId="5" fillId="0" borderId="1" xfId="0" applyFont="1" applyBorder="1" applyAlignment="1">
      <alignment vertical="top" wrapText="1"/>
    </xf>
    <xf numFmtId="0" fontId="5" fillId="0" borderId="1" xfId="0" applyFont="1" applyBorder="1" applyAlignment="1">
      <alignment horizontal="right" vertical="top" wrapText="1"/>
    </xf>
    <xf numFmtId="0" fontId="6" fillId="0" borderId="0" xfId="0" applyFont="1" applyBorder="1"/>
    <xf numFmtId="0" fontId="6" fillId="0" borderId="0" xfId="0" applyFont="1" applyBorder="1" applyAlignment="1">
      <alignment horizontal="center"/>
    </xf>
    <xf numFmtId="0" fontId="14" fillId="0" borderId="0" xfId="0" applyFont="1" applyFill="1" applyBorder="1" applyAlignment="1">
      <alignment horizontal="right" wrapText="1"/>
    </xf>
    <xf numFmtId="0" fontId="16" fillId="0" borderId="0" xfId="0" applyFont="1" applyBorder="1" applyAlignment="1">
      <alignment horizontal="left"/>
    </xf>
    <xf numFmtId="0" fontId="14" fillId="0" borderId="0" xfId="0" applyFont="1" applyBorder="1" applyAlignment="1">
      <alignment horizontal="right"/>
    </xf>
    <xf numFmtId="0" fontId="11" fillId="0" borderId="0" xfId="0" applyFont="1" applyBorder="1"/>
    <xf numFmtId="0" fontId="11" fillId="0" borderId="0" xfId="0" applyFont="1" applyBorder="1" applyAlignment="1">
      <alignment horizontal="center"/>
    </xf>
    <xf numFmtId="0" fontId="7" fillId="2" borderId="2" xfId="0" applyFont="1" applyFill="1" applyBorder="1" applyAlignment="1">
      <alignment horizontal="center"/>
    </xf>
    <xf numFmtId="0" fontId="7" fillId="2" borderId="2" xfId="0" applyFont="1" applyFill="1" applyBorder="1" applyAlignment="1">
      <alignment horizontal="center" wrapText="1"/>
    </xf>
    <xf numFmtId="0" fontId="7" fillId="2" borderId="4" xfId="0" applyFont="1" applyFill="1" applyBorder="1" applyAlignment="1">
      <alignment horizontal="center" wrapText="1"/>
    </xf>
    <xf numFmtId="0" fontId="7" fillId="0" borderId="5" xfId="0" applyFont="1" applyBorder="1" applyAlignment="1">
      <alignment horizontal="center"/>
    </xf>
    <xf numFmtId="0" fontId="14" fillId="0" borderId="0" xfId="0" applyNumberFormat="1" applyFont="1" applyFill="1" applyBorder="1" applyAlignment="1">
      <alignment horizontal="left" wrapText="1"/>
    </xf>
    <xf numFmtId="0" fontId="17" fillId="0" borderId="1" xfId="0" applyFont="1" applyFill="1" applyBorder="1" applyAlignment="1">
      <alignment vertical="center"/>
    </xf>
    <xf numFmtId="0" fontId="15" fillId="0" borderId="10" xfId="0" applyFont="1" applyFill="1" applyBorder="1" applyAlignment="1">
      <alignment horizontal="right" wrapText="1"/>
    </xf>
    <xf numFmtId="0" fontId="18" fillId="0" borderId="1" xfId="0" applyFont="1" applyBorder="1" applyAlignment="1">
      <alignment horizontal="center"/>
    </xf>
    <xf numFmtId="0" fontId="16" fillId="0" borderId="0" xfId="0" applyFont="1" applyFill="1" applyBorder="1" applyAlignment="1">
      <alignment horizontal="right" wrapText="1"/>
    </xf>
    <xf numFmtId="0" fontId="14" fillId="0" borderId="1" xfId="0" applyFont="1" applyBorder="1" applyAlignment="1"/>
    <xf numFmtId="0" fontId="11" fillId="0" borderId="1" xfId="0" applyFont="1" applyBorder="1" applyAlignment="1"/>
    <xf numFmtId="0" fontId="15" fillId="0" borderId="2" xfId="0" applyFont="1" applyBorder="1"/>
    <xf numFmtId="0" fontId="15" fillId="0" borderId="2" xfId="0" applyNumberFormat="1" applyFont="1" applyFill="1" applyBorder="1" applyAlignment="1">
      <alignment horizontal="left" wrapText="1"/>
    </xf>
    <xf numFmtId="0" fontId="8" fillId="0" borderId="6" xfId="0" applyFont="1" applyBorder="1" applyAlignment="1">
      <alignment horizontal="center"/>
    </xf>
    <xf numFmtId="0" fontId="8" fillId="0" borderId="1" xfId="0" applyFont="1" applyBorder="1" applyAlignment="1">
      <alignment horizontal="center"/>
    </xf>
    <xf numFmtId="0" fontId="15" fillId="0" borderId="3" xfId="0" applyNumberFormat="1" applyFont="1" applyBorder="1" applyAlignment="1">
      <alignment horizontal="left"/>
    </xf>
    <xf numFmtId="0" fontId="8" fillId="0" borderId="5" xfId="0" applyFont="1" applyFill="1" applyBorder="1" applyAlignment="1">
      <alignment horizontal="center" vertical="center"/>
    </xf>
    <xf numFmtId="0" fontId="8" fillId="0" borderId="1" xfId="0" applyFont="1" applyFill="1" applyBorder="1" applyAlignment="1">
      <alignment horizontal="center" vertical="center"/>
    </xf>
    <xf numFmtId="0" fontId="15" fillId="0" borderId="2" xfId="0" applyFont="1" applyFill="1" applyBorder="1" applyAlignment="1">
      <alignment horizontal="right" wrapText="1"/>
    </xf>
    <xf numFmtId="0" fontId="15" fillId="0" borderId="2" xfId="0" applyFont="1" applyBorder="1" applyAlignment="1">
      <alignment horizontal="left"/>
    </xf>
    <xf numFmtId="0" fontId="8" fillId="0" borderId="2" xfId="0" applyFont="1" applyBorder="1" applyAlignment="1">
      <alignment horizontal="center"/>
    </xf>
    <xf numFmtId="0" fontId="15" fillId="0" borderId="6" xfId="0" applyFont="1" applyFill="1" applyBorder="1" applyAlignment="1">
      <alignment horizontal="right" wrapText="1"/>
    </xf>
    <xf numFmtId="0" fontId="15" fillId="0" borderId="6" xfId="0" applyFont="1" applyBorder="1" applyAlignment="1">
      <alignment horizontal="left"/>
    </xf>
    <xf numFmtId="0" fontId="15" fillId="0" borderId="6" xfId="0" applyNumberFormat="1" applyFont="1" applyBorder="1" applyAlignment="1">
      <alignment horizontal="left"/>
    </xf>
    <xf numFmtId="2" fontId="15" fillId="0" borderId="6" xfId="0" applyNumberFormat="1" applyFont="1" applyBorder="1" applyAlignment="1">
      <alignment horizontal="left"/>
    </xf>
    <xf numFmtId="0" fontId="15" fillId="0" borderId="6" xfId="0" applyNumberFormat="1" applyFont="1" applyFill="1" applyBorder="1" applyAlignment="1">
      <alignment horizontal="left" wrapText="1"/>
    </xf>
    <xf numFmtId="0" fontId="6" fillId="0" borderId="0" xfId="0" applyFont="1" applyBorder="1" applyAlignment="1">
      <alignment vertical="center"/>
    </xf>
    <xf numFmtId="0" fontId="8" fillId="0" borderId="6" xfId="0" applyFont="1" applyFill="1" applyBorder="1" applyAlignment="1">
      <alignment horizontal="left"/>
    </xf>
    <xf numFmtId="0" fontId="12" fillId="0" borderId="1" xfId="0" applyFont="1" applyBorder="1" applyAlignment="1">
      <alignment horizontal="center" vertical="top" wrapText="1"/>
    </xf>
    <xf numFmtId="0" fontId="1" fillId="0" borderId="1" xfId="0" applyFont="1" applyBorder="1" applyAlignment="1">
      <alignment horizontal="justify" vertical="top" wrapText="1"/>
    </xf>
    <xf numFmtId="0" fontId="3" fillId="0" borderId="1" xfId="0" applyFont="1" applyBorder="1" applyAlignment="1">
      <alignment horizontal="justify" vertical="top" wrapText="1"/>
    </xf>
    <xf numFmtId="0" fontId="5" fillId="0" borderId="1" xfId="0" applyFont="1" applyBorder="1" applyAlignment="1">
      <alignment horizontal="right" vertical="top" wrapText="1"/>
    </xf>
    <xf numFmtId="0" fontId="6" fillId="0" borderId="1" xfId="0" applyFont="1" applyFill="1" applyBorder="1" applyAlignment="1">
      <alignment horizontal="center" wrapText="1"/>
    </xf>
    <xf numFmtId="0" fontId="6" fillId="0" borderId="2" xfId="0" applyFont="1" applyFill="1" applyBorder="1" applyAlignment="1">
      <alignment horizontal="center" wrapText="1"/>
    </xf>
    <xf numFmtId="0" fontId="17" fillId="0" borderId="8" xfId="0" applyFont="1" applyFill="1" applyBorder="1" applyAlignment="1">
      <alignment vertical="center"/>
    </xf>
    <xf numFmtId="0" fontId="17" fillId="0" borderId="9" xfId="0" applyFont="1" applyFill="1" applyBorder="1" applyAlignment="1">
      <alignment vertical="center"/>
    </xf>
    <xf numFmtId="0" fontId="17" fillId="0" borderId="7" xfId="0" applyFont="1" applyFill="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17" fillId="0" borderId="11" xfId="0" applyFont="1" applyFill="1" applyBorder="1" applyAlignment="1">
      <alignment horizontal="left"/>
    </xf>
    <xf numFmtId="0" fontId="17" fillId="0" borderId="12" xfId="0" applyFont="1" applyFill="1" applyBorder="1" applyAlignment="1">
      <alignment horizontal="left"/>
    </xf>
    <xf numFmtId="0" fontId="17" fillId="0" borderId="13" xfId="0" applyFont="1" applyFill="1" applyBorder="1" applyAlignment="1">
      <alignment horizontal="left"/>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1095375</xdr:colOff>
      <xdr:row>54</xdr:row>
      <xdr:rowOff>0</xdr:rowOff>
    </xdr:from>
    <xdr:ext cx="184731" cy="264560"/>
    <xdr:sp macro="" textlink="">
      <xdr:nvSpPr>
        <xdr:cNvPr id="14" name="Metin kutusu 13"/>
        <xdr:cNvSpPr txBox="1"/>
      </xdr:nvSpPr>
      <xdr:spPr>
        <a:xfrm>
          <a:off x="1504950" y="1654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twoCellAnchor>
    <xdr:from>
      <xdr:col>2</xdr:col>
      <xdr:colOff>238126</xdr:colOff>
      <xdr:row>49</xdr:row>
      <xdr:rowOff>76199</xdr:rowOff>
    </xdr:from>
    <xdr:to>
      <xdr:col>2</xdr:col>
      <xdr:colOff>428626</xdr:colOff>
      <xdr:row>49</xdr:row>
      <xdr:rowOff>161924</xdr:rowOff>
    </xdr:to>
    <xdr:sp macro="" textlink="">
      <xdr:nvSpPr>
        <xdr:cNvPr id="27" name="Text Box 1"/>
        <xdr:cNvSpPr txBox="1">
          <a:spLocks noChangeArrowheads="1"/>
        </xdr:cNvSpPr>
      </xdr:nvSpPr>
      <xdr:spPr bwMode="auto">
        <a:xfrm flipH="1" flipV="1">
          <a:off x="2133601" y="16059149"/>
          <a:ext cx="190500" cy="85725"/>
        </a:xfrm>
        <a:prstGeom prst="rect">
          <a:avLst/>
        </a:prstGeom>
        <a:noFill/>
        <a:ln>
          <a:noFill/>
        </a:ln>
        <a:extLst/>
      </xdr:spPr>
      <xdr:txBody>
        <a:bodyPr vertOverflow="clip" wrap="square" lIns="36576" tIns="27432" rIns="0" bIns="0" anchor="t" upright="1"/>
        <a:lstStyle/>
        <a:p>
          <a:pPr algn="l" rtl="0">
            <a:defRPr sz="1000"/>
          </a:pPr>
          <a:endParaRPr lang="tr-TR" sz="1200" b="1" i="0" u="sng" strike="noStrike" baseline="0">
            <a:solidFill>
              <a:srgbClr val="000000"/>
            </a:solidFill>
            <a:latin typeface="Arial"/>
            <a:cs typeface="Arial"/>
          </a:endParaRPr>
        </a:p>
      </xdr:txBody>
    </xdr:sp>
    <xdr:clientData/>
  </xdr:twoCellAnchor>
  <xdr:twoCellAnchor>
    <xdr:from>
      <xdr:col>4</xdr:col>
      <xdr:colOff>895350</xdr:colOff>
      <xdr:row>47</xdr:row>
      <xdr:rowOff>0</xdr:rowOff>
    </xdr:from>
    <xdr:to>
      <xdr:col>5</xdr:col>
      <xdr:colOff>609600</xdr:colOff>
      <xdr:row>47</xdr:row>
      <xdr:rowOff>133349</xdr:rowOff>
    </xdr:to>
    <xdr:sp macro="" textlink="">
      <xdr:nvSpPr>
        <xdr:cNvPr id="28" name="Text Box 2"/>
        <xdr:cNvSpPr txBox="1">
          <a:spLocks noChangeArrowheads="1"/>
        </xdr:cNvSpPr>
      </xdr:nvSpPr>
      <xdr:spPr bwMode="auto">
        <a:xfrm>
          <a:off x="5248275" y="15582900"/>
          <a:ext cx="781050" cy="13334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endParaRPr lang="tr-TR" sz="1200" b="1" i="0" u="sng" strike="noStrike" baseline="0">
            <a:solidFill>
              <a:srgbClr val="000000"/>
            </a:solidFill>
            <a:latin typeface="Arial"/>
            <a:cs typeface="Arial"/>
          </a:endParaRPr>
        </a:p>
      </xdr:txBody>
    </xdr:sp>
    <xdr:clientData/>
  </xdr:twoCellAnchor>
  <xdr:twoCellAnchor>
    <xdr:from>
      <xdr:col>1</xdr:col>
      <xdr:colOff>1514474</xdr:colOff>
      <xdr:row>48</xdr:row>
      <xdr:rowOff>123824</xdr:rowOff>
    </xdr:from>
    <xdr:to>
      <xdr:col>2</xdr:col>
      <xdr:colOff>95250</xdr:colOff>
      <xdr:row>48</xdr:row>
      <xdr:rowOff>171449</xdr:rowOff>
    </xdr:to>
    <xdr:sp macro="" textlink="">
      <xdr:nvSpPr>
        <xdr:cNvPr id="29" name="Text Box 4"/>
        <xdr:cNvSpPr txBox="1">
          <a:spLocks noChangeArrowheads="1"/>
        </xdr:cNvSpPr>
      </xdr:nvSpPr>
      <xdr:spPr bwMode="auto">
        <a:xfrm>
          <a:off x="1895474" y="15906749"/>
          <a:ext cx="95251" cy="476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609599</xdr:colOff>
      <xdr:row>48</xdr:row>
      <xdr:rowOff>0</xdr:rowOff>
    </xdr:from>
    <xdr:to>
      <xdr:col>5</xdr:col>
      <xdr:colOff>685800</xdr:colOff>
      <xdr:row>48</xdr:row>
      <xdr:rowOff>142875</xdr:rowOff>
    </xdr:to>
    <xdr:sp macro="" textlink="">
      <xdr:nvSpPr>
        <xdr:cNvPr id="30" name="Text Box 5"/>
        <xdr:cNvSpPr txBox="1">
          <a:spLocks noChangeArrowheads="1"/>
        </xdr:cNvSpPr>
      </xdr:nvSpPr>
      <xdr:spPr bwMode="auto">
        <a:xfrm flipH="1" flipV="1">
          <a:off x="6029324" y="15782925"/>
          <a:ext cx="76201" cy="142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85725</xdr:colOff>
      <xdr:row>48</xdr:row>
      <xdr:rowOff>114299</xdr:rowOff>
    </xdr:from>
    <xdr:to>
      <xdr:col>7</xdr:col>
      <xdr:colOff>762001</xdr:colOff>
      <xdr:row>49</xdr:row>
      <xdr:rowOff>38099</xdr:rowOff>
    </xdr:to>
    <xdr:sp macro="" textlink="">
      <xdr:nvSpPr>
        <xdr:cNvPr id="31" name="Text Box 6"/>
        <xdr:cNvSpPr txBox="1">
          <a:spLocks noChangeArrowheads="1"/>
        </xdr:cNvSpPr>
      </xdr:nvSpPr>
      <xdr:spPr bwMode="auto">
        <a:xfrm>
          <a:off x="7848600" y="15897224"/>
          <a:ext cx="676276"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1095375</xdr:colOff>
      <xdr:row>48</xdr:row>
      <xdr:rowOff>0</xdr:rowOff>
    </xdr:from>
    <xdr:ext cx="184731" cy="264560"/>
    <xdr:sp macro="" textlink="">
      <xdr:nvSpPr>
        <xdr:cNvPr id="32" name="Metin kutusu 31"/>
        <xdr:cNvSpPr txBox="1"/>
      </xdr:nvSpPr>
      <xdr:spPr>
        <a:xfrm>
          <a:off x="1504950" y="1578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topLeftCell="A37" zoomScaleNormal="100" workbookViewId="0">
      <selection activeCell="D54" sqref="D54"/>
    </sheetView>
  </sheetViews>
  <sheetFormatPr defaultRowHeight="15" x14ac:dyDescent="0.25"/>
  <cols>
    <col min="1" max="1" width="6.140625" style="16" customWidth="1"/>
    <col min="2" max="2" width="22.28515625" style="16" customWidth="1"/>
    <col min="3" max="3" width="26" style="16" customWidth="1"/>
    <col min="4" max="4" width="11" style="16" bestFit="1" customWidth="1"/>
    <col min="5" max="5" width="19.5703125" style="16" customWidth="1"/>
    <col min="6" max="6" width="16.140625" style="16" customWidth="1"/>
    <col min="7" max="7" width="18.140625" style="16" customWidth="1"/>
    <col min="8" max="8" width="10.42578125" style="16" customWidth="1"/>
    <col min="9" max="9" width="52.7109375" style="16" customWidth="1"/>
    <col min="10" max="10" width="6.5703125" customWidth="1"/>
  </cols>
  <sheetData>
    <row r="1" spans="1:9" ht="19.5" x14ac:dyDescent="0.25">
      <c r="A1" s="57" t="s">
        <v>16</v>
      </c>
      <c r="B1" s="57"/>
      <c r="C1" s="57"/>
      <c r="D1" s="57"/>
      <c r="E1" s="57"/>
      <c r="F1" s="57"/>
      <c r="G1" s="57"/>
      <c r="H1" s="57"/>
      <c r="I1" s="57"/>
    </row>
    <row r="2" spans="1:9" ht="47.25" customHeight="1" x14ac:dyDescent="0.25">
      <c r="A2" s="58" t="s">
        <v>17</v>
      </c>
      <c r="B2" s="59"/>
      <c r="C2" s="59"/>
      <c r="D2" s="59"/>
      <c r="E2" s="59"/>
      <c r="F2" s="59"/>
      <c r="G2" s="59"/>
      <c r="H2" s="59"/>
      <c r="I2" s="59"/>
    </row>
    <row r="3" spans="1:9" ht="30.75" customHeight="1" x14ac:dyDescent="0.25">
      <c r="A3" s="19"/>
      <c r="B3" s="19"/>
      <c r="C3" s="20"/>
      <c r="D3" s="20"/>
      <c r="E3" s="18"/>
      <c r="F3" s="60" t="s">
        <v>0</v>
      </c>
      <c r="G3" s="60"/>
      <c r="H3" s="21"/>
      <c r="I3" s="18">
        <v>42020</v>
      </c>
    </row>
    <row r="4" spans="1:9" ht="2.25" customHeight="1" thickBot="1" x14ac:dyDescent="0.3">
      <c r="A4" s="61"/>
      <c r="B4" s="61"/>
      <c r="C4" s="61"/>
      <c r="D4" s="61"/>
      <c r="E4" s="61"/>
      <c r="F4" s="61"/>
      <c r="G4" s="61"/>
      <c r="H4" s="61"/>
      <c r="I4" s="62"/>
    </row>
    <row r="5" spans="1:9" ht="64.5" customHeight="1" thickBot="1" x14ac:dyDescent="0.3">
      <c r="A5" s="29" t="s">
        <v>1</v>
      </c>
      <c r="B5" s="29" t="s">
        <v>2</v>
      </c>
      <c r="C5" s="29" t="s">
        <v>3</v>
      </c>
      <c r="D5" s="30" t="s">
        <v>4</v>
      </c>
      <c r="E5" s="29" t="s">
        <v>5</v>
      </c>
      <c r="F5" s="30" t="s">
        <v>6</v>
      </c>
      <c r="G5" s="30" t="s">
        <v>7</v>
      </c>
      <c r="H5" s="31"/>
      <c r="I5" s="32"/>
    </row>
    <row r="6" spans="1:9" ht="15.75" customHeight="1" thickBot="1" x14ac:dyDescent="0.3">
      <c r="A6" s="63" t="s">
        <v>18</v>
      </c>
      <c r="B6" s="64"/>
      <c r="C6" s="64"/>
      <c r="D6" s="64"/>
      <c r="E6" s="64"/>
      <c r="F6" s="64"/>
      <c r="G6" s="64"/>
      <c r="H6" s="64"/>
      <c r="I6" s="65"/>
    </row>
    <row r="7" spans="1:9" ht="20.100000000000001" customHeight="1" x14ac:dyDescent="0.25">
      <c r="A7" s="34">
        <v>1</v>
      </c>
      <c r="B7" s="7" t="s">
        <v>79</v>
      </c>
      <c r="C7" s="7" t="s">
        <v>80</v>
      </c>
      <c r="D7" s="11">
        <v>82.322999999999993</v>
      </c>
      <c r="E7" s="11">
        <f t="shared" ref="E7" si="0">D7*70%</f>
        <v>57.626099999999994</v>
      </c>
      <c r="F7" s="11">
        <v>91.13</v>
      </c>
      <c r="G7" s="11">
        <f t="shared" ref="G7" si="1">F7*30%</f>
        <v>27.338999999999999</v>
      </c>
      <c r="H7" s="44">
        <f t="shared" ref="H7" si="2">E7+G7</f>
        <v>84.965099999999993</v>
      </c>
      <c r="I7" s="45"/>
    </row>
    <row r="8" spans="1:9" ht="20.100000000000001" customHeight="1" x14ac:dyDescent="0.25">
      <c r="A8" s="14">
        <v>2</v>
      </c>
      <c r="B8" s="7" t="s">
        <v>72</v>
      </c>
      <c r="C8" s="7" t="s">
        <v>73</v>
      </c>
      <c r="D8" s="11">
        <v>83.396000000000001</v>
      </c>
      <c r="E8" s="11">
        <f t="shared" ref="E8" si="3">D8*70%</f>
        <v>58.377199999999995</v>
      </c>
      <c r="F8" s="11">
        <v>83.66</v>
      </c>
      <c r="G8" s="11">
        <f t="shared" ref="G8" si="4">F8*30%</f>
        <v>25.097999999999999</v>
      </c>
      <c r="H8" s="11">
        <f t="shared" ref="H8" si="5">E8+G8</f>
        <v>83.475200000000001</v>
      </c>
      <c r="I8" s="46"/>
    </row>
    <row r="9" spans="1:9" ht="20.100000000000001" customHeight="1" x14ac:dyDescent="0.25">
      <c r="A9" s="14">
        <v>3</v>
      </c>
      <c r="B9" s="5" t="s">
        <v>26</v>
      </c>
      <c r="C9" s="5" t="s">
        <v>27</v>
      </c>
      <c r="D9" s="6">
        <v>82.501000000000005</v>
      </c>
      <c r="E9" s="6">
        <f>D9*70%</f>
        <v>57.750700000000002</v>
      </c>
      <c r="F9" s="6">
        <v>82.73</v>
      </c>
      <c r="G9" s="6">
        <f>F9*30%</f>
        <v>24.818999999999999</v>
      </c>
      <c r="H9" s="6">
        <f>E9+G9</f>
        <v>82.569699999999997</v>
      </c>
      <c r="I9" s="42"/>
    </row>
    <row r="10" spans="1:9" ht="20.100000000000001" customHeight="1" x14ac:dyDescent="0.25">
      <c r="A10" s="15">
        <v>4</v>
      </c>
      <c r="B10" s="7" t="s">
        <v>36</v>
      </c>
      <c r="C10" s="7" t="s">
        <v>37</v>
      </c>
      <c r="D10" s="7">
        <v>84.584999999999994</v>
      </c>
      <c r="E10" s="7">
        <f t="shared" ref="E10:E16" si="6">D10*70%</f>
        <v>59.209499999999991</v>
      </c>
      <c r="F10" s="7">
        <v>69.66</v>
      </c>
      <c r="G10" s="7">
        <f t="shared" ref="G10:G16" si="7">F10*30%</f>
        <v>20.898</v>
      </c>
      <c r="H10" s="7">
        <f t="shared" ref="H10:H16" si="8">E10+G10</f>
        <v>80.107499999999987</v>
      </c>
      <c r="I10" s="43"/>
    </row>
    <row r="11" spans="1:9" ht="20.100000000000001" customHeight="1" x14ac:dyDescent="0.25">
      <c r="A11" s="15">
        <v>5</v>
      </c>
      <c r="B11" s="5" t="s">
        <v>50</v>
      </c>
      <c r="C11" s="5" t="s">
        <v>44</v>
      </c>
      <c r="D11" s="6">
        <v>75.198999999999998</v>
      </c>
      <c r="E11" s="6">
        <f t="shared" si="6"/>
        <v>52.639299999999999</v>
      </c>
      <c r="F11" s="6">
        <v>86.93</v>
      </c>
      <c r="G11" s="6">
        <f t="shared" si="7"/>
        <v>26.079000000000001</v>
      </c>
      <c r="H11" s="6">
        <f t="shared" si="8"/>
        <v>78.718299999999999</v>
      </c>
      <c r="I11" s="36"/>
    </row>
    <row r="12" spans="1:9" ht="20.100000000000001" customHeight="1" x14ac:dyDescent="0.25">
      <c r="A12" s="15">
        <v>6</v>
      </c>
      <c r="B12" s="8" t="s">
        <v>32</v>
      </c>
      <c r="C12" s="9" t="s">
        <v>33</v>
      </c>
      <c r="D12" s="6">
        <v>80.552999999999997</v>
      </c>
      <c r="E12" s="6">
        <f t="shared" si="6"/>
        <v>56.387099999999997</v>
      </c>
      <c r="F12" s="6">
        <v>72.23</v>
      </c>
      <c r="G12" s="6">
        <f t="shared" si="7"/>
        <v>21.669</v>
      </c>
      <c r="H12" s="6">
        <f t="shared" si="8"/>
        <v>78.056100000000001</v>
      </c>
      <c r="I12" s="36"/>
    </row>
    <row r="13" spans="1:9" ht="20.100000000000001" customHeight="1" x14ac:dyDescent="0.25">
      <c r="A13" s="14">
        <v>7</v>
      </c>
      <c r="B13" s="7" t="s">
        <v>40</v>
      </c>
      <c r="C13" s="7" t="s">
        <v>93</v>
      </c>
      <c r="D13" s="7">
        <v>77.834000000000003</v>
      </c>
      <c r="E13" s="7">
        <f t="shared" si="6"/>
        <v>54.483800000000002</v>
      </c>
      <c r="F13" s="7">
        <v>75.73</v>
      </c>
      <c r="G13" s="7">
        <f t="shared" si="7"/>
        <v>22.719000000000001</v>
      </c>
      <c r="H13" s="7">
        <f t="shared" si="8"/>
        <v>77.202799999999996</v>
      </c>
      <c r="I13" s="36"/>
    </row>
    <row r="14" spans="1:9" ht="20.100000000000001" customHeight="1" x14ac:dyDescent="0.25">
      <c r="A14" s="14">
        <v>8</v>
      </c>
      <c r="B14" s="7" t="s">
        <v>77</v>
      </c>
      <c r="C14" s="7" t="s">
        <v>78</v>
      </c>
      <c r="D14" s="7">
        <v>75.206000000000003</v>
      </c>
      <c r="E14" s="11">
        <f>D14*70%</f>
        <v>52.644199999999998</v>
      </c>
      <c r="F14" s="12">
        <v>81.8</v>
      </c>
      <c r="G14" s="6">
        <f>F14*30%</f>
        <v>24.54</v>
      </c>
      <c r="H14" s="6">
        <f>E14+G14</f>
        <v>77.184200000000004</v>
      </c>
      <c r="I14" s="36"/>
    </row>
    <row r="15" spans="1:9" ht="20.100000000000001" customHeight="1" x14ac:dyDescent="0.25">
      <c r="A15" s="14">
        <v>9</v>
      </c>
      <c r="B15" s="7" t="s">
        <v>30</v>
      </c>
      <c r="C15" s="7" t="s">
        <v>31</v>
      </c>
      <c r="D15" s="7">
        <v>75.146000000000001</v>
      </c>
      <c r="E15" s="7">
        <f t="shared" si="6"/>
        <v>52.602199999999996</v>
      </c>
      <c r="F15" s="7">
        <v>81.099999999999994</v>
      </c>
      <c r="G15" s="10">
        <f t="shared" si="7"/>
        <v>24.33</v>
      </c>
      <c r="H15" s="10">
        <f t="shared" si="8"/>
        <v>76.932199999999995</v>
      </c>
      <c r="I15" s="36"/>
    </row>
    <row r="16" spans="1:9" s="16" customFormat="1" ht="20.100000000000001" customHeight="1" thickBot="1" x14ac:dyDescent="0.3">
      <c r="A16" s="47">
        <v>10</v>
      </c>
      <c r="B16" s="48" t="s">
        <v>60</v>
      </c>
      <c r="C16" s="48" t="s">
        <v>61</v>
      </c>
      <c r="D16" s="41">
        <v>75.266999999999996</v>
      </c>
      <c r="E16" s="41">
        <f t="shared" si="6"/>
        <v>52.686899999999994</v>
      </c>
      <c r="F16" s="41">
        <v>79.66</v>
      </c>
      <c r="G16" s="41">
        <f t="shared" si="7"/>
        <v>23.898</v>
      </c>
      <c r="H16" s="41">
        <f t="shared" si="8"/>
        <v>76.58489999999999</v>
      </c>
      <c r="I16" s="49"/>
    </row>
    <row r="17" spans="1:9" s="17" customFormat="1" ht="20.100000000000001" customHeight="1" thickBot="1" x14ac:dyDescent="0.35">
      <c r="A17" s="68" t="s">
        <v>59</v>
      </c>
      <c r="B17" s="69"/>
      <c r="C17" s="69"/>
      <c r="D17" s="69"/>
      <c r="E17" s="69"/>
      <c r="F17" s="69"/>
      <c r="G17" s="69"/>
      <c r="H17" s="69"/>
      <c r="I17" s="70"/>
    </row>
    <row r="18" spans="1:9" s="17" customFormat="1" ht="20.100000000000001" customHeight="1" x14ac:dyDescent="0.25">
      <c r="A18" s="50">
        <v>11</v>
      </c>
      <c r="B18" s="51" t="s">
        <v>81</v>
      </c>
      <c r="C18" s="51" t="s">
        <v>82</v>
      </c>
      <c r="D18" s="51">
        <v>79.733999999999995</v>
      </c>
      <c r="E18" s="52">
        <f>D18*70%</f>
        <v>55.813799999999993</v>
      </c>
      <c r="F18" s="53">
        <v>68.459999999999994</v>
      </c>
      <c r="G18" s="54">
        <f>F18*30%</f>
        <v>20.537999999999997</v>
      </c>
      <c r="H18" s="54">
        <f>E18+G18</f>
        <v>76.351799999999997</v>
      </c>
      <c r="I18" s="56"/>
    </row>
    <row r="19" spans="1:9" s="17" customFormat="1" ht="20.100000000000001" customHeight="1" x14ac:dyDescent="0.25">
      <c r="A19" s="14">
        <v>12</v>
      </c>
      <c r="B19" s="7" t="s">
        <v>57</v>
      </c>
      <c r="C19" s="7" t="s">
        <v>58</v>
      </c>
      <c r="D19" s="11">
        <v>77.001000000000005</v>
      </c>
      <c r="E19" s="11">
        <f>D19*70%</f>
        <v>53.900700000000001</v>
      </c>
      <c r="F19" s="11">
        <v>71.760000000000005</v>
      </c>
      <c r="G19" s="11">
        <f>F19*30%</f>
        <v>21.528000000000002</v>
      </c>
      <c r="H19" s="11">
        <f>E19+G19</f>
        <v>75.428700000000006</v>
      </c>
      <c r="I19" s="56"/>
    </row>
    <row r="20" spans="1:9" s="17" customFormat="1" ht="20.100000000000001" customHeight="1" x14ac:dyDescent="0.25">
      <c r="A20" s="14">
        <v>13</v>
      </c>
      <c r="B20" s="7" t="s">
        <v>55</v>
      </c>
      <c r="C20" s="7" t="s">
        <v>56</v>
      </c>
      <c r="D20" s="6">
        <v>74.388999999999996</v>
      </c>
      <c r="E20" s="6">
        <f>D20*70%</f>
        <v>52.072299999999991</v>
      </c>
      <c r="F20" s="6">
        <v>76.430000000000007</v>
      </c>
      <c r="G20" s="6">
        <f>F20*30%</f>
        <v>22.929000000000002</v>
      </c>
      <c r="H20" s="6">
        <f>E20+G20</f>
        <v>75.001299999999986</v>
      </c>
      <c r="I20" s="56"/>
    </row>
    <row r="21" spans="1:9" s="16" customFormat="1" ht="20.100000000000001" customHeight="1" x14ac:dyDescent="0.25">
      <c r="A21" s="14">
        <v>14</v>
      </c>
      <c r="B21" s="10" t="s">
        <v>53</v>
      </c>
      <c r="C21" s="13" t="s">
        <v>54</v>
      </c>
      <c r="D21" s="6">
        <v>71.308000000000007</v>
      </c>
      <c r="E21" s="6">
        <f>D21*70%</f>
        <v>49.915600000000005</v>
      </c>
      <c r="F21" s="6">
        <v>83.43</v>
      </c>
      <c r="G21" s="6">
        <f>F21*30%</f>
        <v>25.029</v>
      </c>
      <c r="H21" s="6">
        <f>E21+G21</f>
        <v>74.944600000000008</v>
      </c>
      <c r="I21" s="56"/>
    </row>
    <row r="22" spans="1:9" ht="20.100000000000001" customHeight="1" x14ac:dyDescent="0.25">
      <c r="A22" s="14">
        <v>15</v>
      </c>
      <c r="B22" s="7" t="s">
        <v>52</v>
      </c>
      <c r="C22" s="7" t="s">
        <v>44</v>
      </c>
      <c r="D22" s="7">
        <v>75.695999999999998</v>
      </c>
      <c r="E22" s="7">
        <f t="shared" ref="E22:E25" si="9">D22*70%</f>
        <v>52.987199999999994</v>
      </c>
      <c r="F22" s="7">
        <v>73.16</v>
      </c>
      <c r="G22" s="10">
        <f t="shared" ref="G22:G25" si="10">F22*30%</f>
        <v>21.947999999999997</v>
      </c>
      <c r="H22" s="10">
        <f t="shared" ref="H22:H25" si="11">E22+G22</f>
        <v>74.935199999999995</v>
      </c>
      <c r="I22" s="56"/>
    </row>
    <row r="23" spans="1:9" ht="20.100000000000001" customHeight="1" x14ac:dyDescent="0.25">
      <c r="A23" s="14">
        <v>16</v>
      </c>
      <c r="B23" s="7" t="s">
        <v>62</v>
      </c>
      <c r="C23" s="7" t="s">
        <v>63</v>
      </c>
      <c r="D23" s="6">
        <v>74.037999999999997</v>
      </c>
      <c r="E23" s="6">
        <f t="shared" si="9"/>
        <v>51.826599999999992</v>
      </c>
      <c r="F23" s="6">
        <v>76.12</v>
      </c>
      <c r="G23" s="6">
        <f t="shared" si="10"/>
        <v>22.836000000000002</v>
      </c>
      <c r="H23" s="6">
        <f t="shared" si="11"/>
        <v>74.662599999999998</v>
      </c>
      <c r="I23" s="56"/>
    </row>
    <row r="24" spans="1:9" ht="20.100000000000001" customHeight="1" x14ac:dyDescent="0.25">
      <c r="A24" s="14">
        <v>17</v>
      </c>
      <c r="B24" s="7" t="s">
        <v>75</v>
      </c>
      <c r="C24" s="7" t="s">
        <v>76</v>
      </c>
      <c r="D24" s="11">
        <v>75.179000000000002</v>
      </c>
      <c r="E24" s="11">
        <f t="shared" si="9"/>
        <v>52.625299999999996</v>
      </c>
      <c r="F24" s="11">
        <v>73.19</v>
      </c>
      <c r="G24" s="11">
        <f t="shared" si="10"/>
        <v>21.956999999999997</v>
      </c>
      <c r="H24" s="11">
        <f t="shared" si="11"/>
        <v>74.582299999999989</v>
      </c>
      <c r="I24" s="56"/>
    </row>
    <row r="25" spans="1:9" ht="20.100000000000001" customHeight="1" x14ac:dyDescent="0.25">
      <c r="A25" s="14">
        <v>18</v>
      </c>
      <c r="B25" s="7" t="s">
        <v>41</v>
      </c>
      <c r="C25" s="7" t="s">
        <v>8</v>
      </c>
      <c r="D25" s="11">
        <v>72.819000000000003</v>
      </c>
      <c r="E25" s="11">
        <f t="shared" si="9"/>
        <v>50.973300000000002</v>
      </c>
      <c r="F25" s="11">
        <v>78.55</v>
      </c>
      <c r="G25" s="11">
        <f t="shared" si="10"/>
        <v>23.564999999999998</v>
      </c>
      <c r="H25" s="11">
        <f t="shared" si="11"/>
        <v>74.538299999999992</v>
      </c>
      <c r="I25" s="56"/>
    </row>
    <row r="26" spans="1:9" ht="20.100000000000001" customHeight="1" x14ac:dyDescent="0.25">
      <c r="A26" s="14">
        <v>19</v>
      </c>
      <c r="B26" s="7" t="s">
        <v>24</v>
      </c>
      <c r="C26" s="7" t="s">
        <v>25</v>
      </c>
      <c r="D26" s="7">
        <v>75.641000000000005</v>
      </c>
      <c r="E26" s="11">
        <f>D26*70%</f>
        <v>52.948700000000002</v>
      </c>
      <c r="F26" s="12">
        <v>71.959999999999994</v>
      </c>
      <c r="G26" s="6">
        <f>F26*30%</f>
        <v>21.587999999999997</v>
      </c>
      <c r="H26" s="6">
        <f>E26+G26</f>
        <v>74.536699999999996</v>
      </c>
      <c r="I26" s="56"/>
    </row>
    <row r="27" spans="1:9" ht="20.100000000000001" customHeight="1" x14ac:dyDescent="0.25">
      <c r="A27" s="15">
        <v>20</v>
      </c>
      <c r="B27" s="7" t="s">
        <v>45</v>
      </c>
      <c r="C27" s="7" t="s">
        <v>46</v>
      </c>
      <c r="D27" s="7">
        <v>75.605999999999995</v>
      </c>
      <c r="E27" s="11">
        <f t="shared" ref="E27:E33" si="12">D27*70%</f>
        <v>52.924199999999992</v>
      </c>
      <c r="F27" s="12">
        <v>71.760000000000005</v>
      </c>
      <c r="G27" s="6">
        <f t="shared" ref="G27:G33" si="13">F27*30%</f>
        <v>21.528000000000002</v>
      </c>
      <c r="H27" s="6">
        <f t="shared" ref="H27:H33" si="14">E27+G27</f>
        <v>74.452199999999991</v>
      </c>
      <c r="I27" s="56"/>
    </row>
    <row r="28" spans="1:9" ht="20.100000000000001" customHeight="1" x14ac:dyDescent="0.25">
      <c r="A28" s="15">
        <v>21</v>
      </c>
      <c r="B28" s="7" t="s">
        <v>32</v>
      </c>
      <c r="C28" s="7" t="s">
        <v>74</v>
      </c>
      <c r="D28" s="11">
        <v>72.287000000000006</v>
      </c>
      <c r="E28" s="11">
        <f t="shared" si="12"/>
        <v>50.600900000000003</v>
      </c>
      <c r="F28" s="11">
        <v>79</v>
      </c>
      <c r="G28" s="11">
        <f t="shared" si="13"/>
        <v>23.7</v>
      </c>
      <c r="H28" s="11">
        <f t="shared" si="14"/>
        <v>74.300899999999999</v>
      </c>
      <c r="I28" s="56"/>
    </row>
    <row r="29" spans="1:9" ht="20.100000000000001" customHeight="1" x14ac:dyDescent="0.25">
      <c r="A29" s="14">
        <v>22</v>
      </c>
      <c r="B29" s="5" t="s">
        <v>38</v>
      </c>
      <c r="C29" s="5" t="s">
        <v>39</v>
      </c>
      <c r="D29" s="7">
        <v>80.950999999999993</v>
      </c>
      <c r="E29" s="7">
        <f t="shared" si="12"/>
        <v>56.665699999999994</v>
      </c>
      <c r="F29" s="7">
        <v>57.3</v>
      </c>
      <c r="G29" s="7">
        <f t="shared" si="13"/>
        <v>17.189999999999998</v>
      </c>
      <c r="H29" s="7">
        <f t="shared" si="14"/>
        <v>73.855699999999985</v>
      </c>
      <c r="I29" s="56"/>
    </row>
    <row r="30" spans="1:9" ht="20.100000000000001" customHeight="1" x14ac:dyDescent="0.25">
      <c r="A30" s="15">
        <v>23</v>
      </c>
      <c r="B30" s="7" t="s">
        <v>68</v>
      </c>
      <c r="C30" s="7" t="s">
        <v>71</v>
      </c>
      <c r="D30" s="11">
        <v>74.811000000000007</v>
      </c>
      <c r="E30" s="11">
        <f t="shared" si="12"/>
        <v>52.367699999999999</v>
      </c>
      <c r="F30" s="11">
        <v>70.36</v>
      </c>
      <c r="G30" s="11">
        <f t="shared" si="13"/>
        <v>21.108000000000001</v>
      </c>
      <c r="H30" s="11">
        <f t="shared" si="14"/>
        <v>73.475700000000003</v>
      </c>
      <c r="I30" s="56"/>
    </row>
    <row r="31" spans="1:9" ht="20.100000000000001" customHeight="1" x14ac:dyDescent="0.25">
      <c r="A31" s="14">
        <v>24</v>
      </c>
      <c r="B31" s="7" t="s">
        <v>91</v>
      </c>
      <c r="C31" s="7" t="s">
        <v>92</v>
      </c>
      <c r="D31" s="7">
        <v>75.608000000000004</v>
      </c>
      <c r="E31" s="7">
        <f t="shared" si="12"/>
        <v>52.925600000000003</v>
      </c>
      <c r="F31" s="7">
        <v>68.03</v>
      </c>
      <c r="G31" s="10">
        <f t="shared" si="13"/>
        <v>20.408999999999999</v>
      </c>
      <c r="H31" s="10">
        <f t="shared" si="14"/>
        <v>73.334599999999995</v>
      </c>
      <c r="I31" s="56"/>
    </row>
    <row r="32" spans="1:9" ht="20.100000000000001" customHeight="1" x14ac:dyDescent="0.25">
      <c r="A32" s="14">
        <v>25</v>
      </c>
      <c r="B32" s="5" t="s">
        <v>64</v>
      </c>
      <c r="C32" s="5" t="s">
        <v>65</v>
      </c>
      <c r="D32" s="6">
        <v>73.572999999999993</v>
      </c>
      <c r="E32" s="6">
        <f t="shared" si="12"/>
        <v>51.501099999999994</v>
      </c>
      <c r="F32" s="6">
        <v>72.7</v>
      </c>
      <c r="G32" s="6">
        <f t="shared" si="13"/>
        <v>21.81</v>
      </c>
      <c r="H32" s="6">
        <f t="shared" si="14"/>
        <v>73.311099999999996</v>
      </c>
      <c r="I32" s="56"/>
    </row>
    <row r="33" spans="1:9" ht="20.100000000000001" customHeight="1" x14ac:dyDescent="0.25">
      <c r="A33" s="15">
        <v>26</v>
      </c>
      <c r="B33" s="10" t="s">
        <v>34</v>
      </c>
      <c r="C33" s="13" t="s">
        <v>35</v>
      </c>
      <c r="D33" s="6">
        <v>73.301000000000002</v>
      </c>
      <c r="E33" s="6">
        <f t="shared" si="12"/>
        <v>51.310699999999997</v>
      </c>
      <c r="F33" s="6">
        <v>72</v>
      </c>
      <c r="G33" s="6">
        <f t="shared" si="13"/>
        <v>21.599999999999998</v>
      </c>
      <c r="H33" s="6">
        <f t="shared" si="14"/>
        <v>72.910699999999991</v>
      </c>
      <c r="I33" s="56"/>
    </row>
    <row r="34" spans="1:9" ht="20.100000000000001" customHeight="1" x14ac:dyDescent="0.25">
      <c r="A34" s="14">
        <v>27</v>
      </c>
      <c r="B34" s="7" t="s">
        <v>69</v>
      </c>
      <c r="C34" s="7" t="s">
        <v>70</v>
      </c>
      <c r="D34" s="7">
        <v>74.278999999999996</v>
      </c>
      <c r="E34" s="11">
        <f>D34*70%</f>
        <v>51.995299999999993</v>
      </c>
      <c r="F34" s="12">
        <v>68.5</v>
      </c>
      <c r="G34" s="6">
        <f>F34*30%</f>
        <v>20.55</v>
      </c>
      <c r="H34" s="6">
        <f>E34+G34</f>
        <v>72.545299999999997</v>
      </c>
      <c r="I34" s="56"/>
    </row>
    <row r="35" spans="1:9" ht="20.100000000000001" customHeight="1" x14ac:dyDescent="0.25">
      <c r="A35" s="14">
        <v>28</v>
      </c>
      <c r="B35" s="5" t="s">
        <v>28</v>
      </c>
      <c r="C35" s="5" t="s">
        <v>29</v>
      </c>
      <c r="D35" s="6">
        <v>76.572000000000003</v>
      </c>
      <c r="E35" s="6">
        <f t="shared" ref="E35:E42" si="15">D35*70%</f>
        <v>53.6004</v>
      </c>
      <c r="F35" s="6">
        <v>63.02</v>
      </c>
      <c r="G35" s="6">
        <f t="shared" ref="G35:G42" si="16">F35*30%</f>
        <v>18.905999999999999</v>
      </c>
      <c r="H35" s="6">
        <f t="shared" ref="H35:H42" si="17">E35+G35</f>
        <v>72.506399999999999</v>
      </c>
      <c r="I35" s="56"/>
    </row>
    <row r="36" spans="1:9" ht="20.100000000000001" customHeight="1" x14ac:dyDescent="0.25">
      <c r="A36" s="15">
        <v>29</v>
      </c>
      <c r="B36" s="7" t="s">
        <v>83</v>
      </c>
      <c r="C36" s="7" t="s">
        <v>84</v>
      </c>
      <c r="D36" s="11">
        <v>73.251999999999995</v>
      </c>
      <c r="E36" s="11">
        <f t="shared" si="15"/>
        <v>51.276399999999995</v>
      </c>
      <c r="F36" s="11">
        <v>70.13</v>
      </c>
      <c r="G36" s="11">
        <f t="shared" si="16"/>
        <v>21.038999999999998</v>
      </c>
      <c r="H36" s="11">
        <f t="shared" si="17"/>
        <v>72.315399999999997</v>
      </c>
      <c r="I36" s="56"/>
    </row>
    <row r="37" spans="1:9" ht="20.100000000000001" customHeight="1" x14ac:dyDescent="0.25">
      <c r="A37" s="35">
        <v>30</v>
      </c>
      <c r="B37" s="7" t="s">
        <v>19</v>
      </c>
      <c r="C37" s="7" t="s">
        <v>20</v>
      </c>
      <c r="D37" s="6">
        <v>71.593000000000004</v>
      </c>
      <c r="E37" s="6">
        <f t="shared" si="15"/>
        <v>50.115099999999998</v>
      </c>
      <c r="F37" s="6">
        <v>71.62</v>
      </c>
      <c r="G37" s="6">
        <f t="shared" si="16"/>
        <v>21.486000000000001</v>
      </c>
      <c r="H37" s="6">
        <f t="shared" si="17"/>
        <v>71.601100000000002</v>
      </c>
      <c r="I37" s="56"/>
    </row>
    <row r="38" spans="1:9" ht="20.100000000000001" customHeight="1" x14ac:dyDescent="0.25">
      <c r="A38" s="35">
        <v>31</v>
      </c>
      <c r="B38" s="7" t="s">
        <v>22</v>
      </c>
      <c r="C38" s="7" t="s">
        <v>23</v>
      </c>
      <c r="D38" s="6">
        <v>75.132000000000005</v>
      </c>
      <c r="E38" s="6">
        <f t="shared" si="15"/>
        <v>52.592399999999998</v>
      </c>
      <c r="F38" s="6">
        <v>61</v>
      </c>
      <c r="G38" s="6">
        <f t="shared" si="16"/>
        <v>18.3</v>
      </c>
      <c r="H38" s="6">
        <f t="shared" si="17"/>
        <v>70.892399999999995</v>
      </c>
      <c r="I38" s="56"/>
    </row>
    <row r="39" spans="1:9" ht="20.100000000000001" customHeight="1" x14ac:dyDescent="0.25">
      <c r="A39" s="14">
        <v>32</v>
      </c>
      <c r="B39" s="40" t="s">
        <v>47</v>
      </c>
      <c r="C39" s="40" t="s">
        <v>51</v>
      </c>
      <c r="D39" s="41">
        <v>70.292000000000002</v>
      </c>
      <c r="E39" s="41">
        <f t="shared" si="15"/>
        <v>49.2044</v>
      </c>
      <c r="F39" s="41">
        <v>69.66</v>
      </c>
      <c r="G39" s="41">
        <f t="shared" si="16"/>
        <v>20.898</v>
      </c>
      <c r="H39" s="41">
        <f t="shared" si="17"/>
        <v>70.102400000000003</v>
      </c>
      <c r="I39" s="56"/>
    </row>
    <row r="40" spans="1:9" ht="20.100000000000001" customHeight="1" x14ac:dyDescent="0.25">
      <c r="A40" s="14">
        <v>33</v>
      </c>
      <c r="B40" s="7" t="s">
        <v>66</v>
      </c>
      <c r="C40" s="7" t="s">
        <v>67</v>
      </c>
      <c r="D40" s="11">
        <v>71.501000000000005</v>
      </c>
      <c r="E40" s="11">
        <f t="shared" si="15"/>
        <v>50.050699999999999</v>
      </c>
      <c r="F40" s="11">
        <v>65.23</v>
      </c>
      <c r="G40" s="11">
        <f t="shared" si="16"/>
        <v>19.568999999999999</v>
      </c>
      <c r="H40" s="11">
        <f t="shared" si="17"/>
        <v>69.619699999999995</v>
      </c>
      <c r="I40" s="56"/>
    </row>
    <row r="41" spans="1:9" ht="20.100000000000001" customHeight="1" x14ac:dyDescent="0.25">
      <c r="A41" s="14">
        <v>34</v>
      </c>
      <c r="B41" s="7" t="s">
        <v>42</v>
      </c>
      <c r="C41" s="7" t="s">
        <v>43</v>
      </c>
      <c r="D41" s="6">
        <v>70</v>
      </c>
      <c r="E41" s="6">
        <f t="shared" si="15"/>
        <v>49</v>
      </c>
      <c r="F41" s="6">
        <v>64.53</v>
      </c>
      <c r="G41" s="6">
        <f t="shared" si="16"/>
        <v>19.358999999999998</v>
      </c>
      <c r="H41" s="6">
        <f t="shared" si="17"/>
        <v>68.358999999999995</v>
      </c>
      <c r="I41" s="56"/>
    </row>
    <row r="42" spans="1:9" ht="20.100000000000001" customHeight="1" x14ac:dyDescent="0.25">
      <c r="A42" s="14">
        <v>35</v>
      </c>
      <c r="B42" s="7" t="s">
        <v>48</v>
      </c>
      <c r="C42" s="7" t="s">
        <v>49</v>
      </c>
      <c r="D42" s="7">
        <v>73.417000000000002</v>
      </c>
      <c r="E42" s="7">
        <f t="shared" si="15"/>
        <v>51.3919</v>
      </c>
      <c r="F42" s="7">
        <v>56.13</v>
      </c>
      <c r="G42" s="10">
        <f t="shared" si="16"/>
        <v>16.838999999999999</v>
      </c>
      <c r="H42" s="10">
        <f t="shared" si="17"/>
        <v>68.230899999999991</v>
      </c>
      <c r="I42" s="56"/>
    </row>
    <row r="43" spans="1:9" ht="20.100000000000001" customHeight="1" x14ac:dyDescent="0.25">
      <c r="A43" s="14">
        <v>36</v>
      </c>
      <c r="B43" s="7" t="s">
        <v>85</v>
      </c>
      <c r="C43" s="7" t="s">
        <v>86</v>
      </c>
      <c r="D43" s="38"/>
      <c r="E43" s="39" t="s">
        <v>87</v>
      </c>
      <c r="F43" s="38"/>
      <c r="G43" s="38"/>
      <c r="H43" s="6"/>
      <c r="I43" s="4"/>
    </row>
    <row r="44" spans="1:9" ht="18" customHeight="1" x14ac:dyDescent="0.25">
      <c r="A44" s="37"/>
      <c r="B44" s="25"/>
      <c r="C44" s="25"/>
      <c r="D44" s="33"/>
      <c r="E44" s="33"/>
      <c r="F44" s="33"/>
      <c r="G44" s="33"/>
      <c r="H44" s="33"/>
      <c r="I44" s="1"/>
    </row>
    <row r="45" spans="1:9" ht="18" customHeight="1" x14ac:dyDescent="0.25">
      <c r="A45" s="26"/>
      <c r="B45" s="25"/>
      <c r="C45" s="25"/>
      <c r="D45" s="33"/>
      <c r="E45" s="33"/>
      <c r="F45" s="33"/>
      <c r="G45" s="33"/>
      <c r="H45" s="33"/>
      <c r="I45" s="2"/>
    </row>
    <row r="46" spans="1:9" ht="15" hidden="1" customHeight="1" x14ac:dyDescent="0.25"/>
    <row r="47" spans="1:9" ht="21.75" hidden="1" customHeight="1" x14ac:dyDescent="0.25"/>
    <row r="48" spans="1:9" ht="18" customHeight="1" x14ac:dyDescent="0.25">
      <c r="A48" s="24"/>
      <c r="B48" s="3" t="s">
        <v>9</v>
      </c>
      <c r="C48" s="23" t="s">
        <v>21</v>
      </c>
      <c r="D48" s="1"/>
      <c r="E48" s="1"/>
      <c r="F48" s="1"/>
      <c r="G48" s="1"/>
      <c r="H48" s="2"/>
      <c r="I48" s="28"/>
    </row>
    <row r="49" spans="1:9" ht="18" customHeight="1" x14ac:dyDescent="0.25">
      <c r="A49" s="24"/>
      <c r="B49" s="27" t="s">
        <v>10</v>
      </c>
      <c r="C49" s="23" t="s">
        <v>11</v>
      </c>
      <c r="D49" s="28"/>
      <c r="E49" s="28"/>
      <c r="I49" s="28"/>
    </row>
    <row r="50" spans="1:9" ht="18" customHeight="1" x14ac:dyDescent="0.25">
      <c r="A50" s="24"/>
      <c r="B50" s="27" t="s">
        <v>12</v>
      </c>
      <c r="C50" s="23" t="s">
        <v>96</v>
      </c>
      <c r="I50" s="28"/>
    </row>
    <row r="51" spans="1:9" ht="18" customHeight="1" x14ac:dyDescent="0.25">
      <c r="I51" s="28"/>
    </row>
    <row r="52" spans="1:9" ht="18" customHeight="1" x14ac:dyDescent="0.25">
      <c r="I52" s="28"/>
    </row>
    <row r="53" spans="1:9" ht="18" customHeight="1" x14ac:dyDescent="0.25">
      <c r="I53" s="28"/>
    </row>
    <row r="54" spans="1:9" ht="18" customHeight="1" x14ac:dyDescent="0.25">
      <c r="A54" s="24"/>
    </row>
    <row r="58" spans="1:9" ht="31.5" customHeight="1" x14ac:dyDescent="0.25">
      <c r="B58" s="55" t="s">
        <v>13</v>
      </c>
      <c r="C58" s="22"/>
      <c r="D58" s="67" t="s">
        <v>14</v>
      </c>
      <c r="E58" s="67"/>
      <c r="F58" s="23" t="s">
        <v>88</v>
      </c>
      <c r="G58" s="66" t="s">
        <v>89</v>
      </c>
      <c r="H58" s="66"/>
    </row>
    <row r="59" spans="1:9" ht="47.25" customHeight="1" x14ac:dyDescent="0.25">
      <c r="B59" s="55" t="s">
        <v>15</v>
      </c>
      <c r="C59" s="55"/>
      <c r="D59" s="67" t="s">
        <v>95</v>
      </c>
      <c r="E59" s="67"/>
      <c r="F59" s="23" t="s">
        <v>90</v>
      </c>
      <c r="G59" s="67" t="s">
        <v>94</v>
      </c>
      <c r="H59" s="67"/>
    </row>
  </sheetData>
  <sortState ref="B28:H35">
    <sortCondition ref="B27"/>
  </sortState>
  <mergeCells count="10">
    <mergeCell ref="G58:H58"/>
    <mergeCell ref="G59:H59"/>
    <mergeCell ref="D59:E59"/>
    <mergeCell ref="D58:E58"/>
    <mergeCell ref="A17:I17"/>
    <mergeCell ref="A1:I1"/>
    <mergeCell ref="A2:I2"/>
    <mergeCell ref="F3:G3"/>
    <mergeCell ref="A4:I4"/>
    <mergeCell ref="A6:I6"/>
  </mergeCells>
  <pageMargins left="0.70866141732283472" right="0.70866141732283472" top="0.74803149606299213" bottom="0.74803149606299213"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Sayfa1</vt:lpstr>
      <vt:lpstr>Sayfa2</vt:lpstr>
      <vt:lpstr>Sayfa3</vt:lpstr>
      <vt:lpstr>Sayfa1!Yazdırma_Alanı</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2015-01-14T14:28:43Z</dcterms:modified>
</cp:coreProperties>
</file>