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6" windowWidth="15480" windowHeight="11136" tabRatio="917"/>
  </bookViews>
  <sheets>
    <sheet name="26912 İnşaat Müh." sheetId="17" r:id="rId1"/>
  </sheets>
  <calcPr calcId="145621"/>
</workbook>
</file>

<file path=xl/calcChain.xml><?xml version="1.0" encoding="utf-8"?>
<calcChain xmlns="http://schemas.openxmlformats.org/spreadsheetml/2006/main">
  <c r="K13" i="17" l="1"/>
  <c r="I13" i="17"/>
  <c r="G13" i="17"/>
  <c r="E13" i="17"/>
  <c r="K10" i="17"/>
  <c r="I10" i="17"/>
  <c r="G10" i="17"/>
  <c r="E10" i="17"/>
  <c r="K9" i="17"/>
  <c r="I9" i="17"/>
  <c r="G9" i="17"/>
  <c r="E9" i="17"/>
  <c r="K8" i="17"/>
  <c r="I8" i="17"/>
  <c r="G8" i="17"/>
  <c r="E8" i="17"/>
  <c r="K7" i="17"/>
  <c r="I7" i="17"/>
  <c r="G7" i="17"/>
  <c r="E7" i="17"/>
  <c r="K6" i="17"/>
  <c r="I6" i="17"/>
  <c r="G6" i="17"/>
  <c r="E6" i="17"/>
  <c r="L13" i="17" l="1"/>
  <c r="L6" i="17"/>
  <c r="L7" i="17"/>
  <c r="L8" i="17"/>
  <c r="L9" i="17"/>
  <c r="L10" i="17"/>
  <c r="I12" i="17"/>
  <c r="G12" i="17"/>
  <c r="E12" i="17"/>
  <c r="I11" i="17"/>
  <c r="G11" i="17"/>
  <c r="E11" i="17"/>
  <c r="L12" i="17" l="1"/>
  <c r="L11" i="17"/>
  <c r="I14" i="17" l="1"/>
  <c r="G14" i="17"/>
  <c r="E14" i="17"/>
  <c r="L14" i="17" l="1"/>
  <c r="K5" i="17"/>
  <c r="I5" i="17"/>
  <c r="G5" i="17"/>
  <c r="E5" i="17"/>
  <c r="L5" i="17" l="1"/>
</calcChain>
</file>

<file path=xl/sharedStrings.xml><?xml version="1.0" encoding="utf-8"?>
<sst xmlns="http://schemas.openxmlformats.org/spreadsheetml/2006/main" count="48" uniqueCount="38">
  <si>
    <t>SNo:</t>
  </si>
  <si>
    <t>Adı</t>
  </si>
  <si>
    <t>Soyadı</t>
  </si>
  <si>
    <t>ALES 
PUANI</t>
  </si>
  <si>
    <t>Lisans
Mez. Notu</t>
  </si>
  <si>
    <t>Yabancı
Dil Puanı</t>
  </si>
  <si>
    <t>Giriş Sınav Puanı</t>
  </si>
  <si>
    <t>Toplam
Puanı</t>
  </si>
  <si>
    <t>Ales Puanı
*% 30</t>
  </si>
  <si>
    <t>Giriş Sınav Puanı %30</t>
  </si>
  <si>
    <t>BAŞARILI (ASİL)</t>
  </si>
  <si>
    <t>Lisans Mez. 
Notu           *% 30</t>
  </si>
  <si>
    <t>Yabancı Dil 
Puanı        * %10</t>
  </si>
  <si>
    <t>İBRAHİM</t>
  </si>
  <si>
    <t>Sınav
Sonucu</t>
  </si>
  <si>
    <t>Sakarya Üniversitesi Rektörlüğünce 23/01/2015 Tarihinde Yapılan
Araştırma Görevliliği Giriş Sınavı Sonuçları</t>
  </si>
  <si>
    <t>ŞAHİN</t>
  </si>
  <si>
    <t>BAŞARILI (YEDEK)</t>
  </si>
  <si>
    <t>BAŞARISIZ</t>
  </si>
  <si>
    <r>
      <t xml:space="preserve">Öğretim Üyesi Dışındaki Öğretim Elemanı Kadrolarına Naklen veya Açıktan yapılacak Atamalarda Uygulanacak Merkezi Sınav ile Giriş Sınavlarına İlişkin Usul ve Esaslar Hakkındaki Yönetmelik uyarınca Üniversitemizin birimlerinde istihdam edilmek üzere 23.01.2015 tarihinde yapılan İNŞAAT MÜHENDİSLİĞİ </t>
    </r>
    <r>
      <rPr>
        <b/>
        <i/>
        <u/>
        <sz val="12"/>
        <rFont val="Arial"/>
        <family val="2"/>
        <charset val="162"/>
      </rPr>
      <t>Anabilim Dalına (1 adet) Araştırma Görevlisi Giriş Sınavı</t>
    </r>
    <r>
      <rPr>
        <sz val="12"/>
        <rFont val="Arial"/>
        <family val="2"/>
        <charset val="162"/>
      </rPr>
      <t xml:space="preserve"> aynı yönetmeliğin 12. maddesi uyarınca yapılan değerlendirme sonuçları; başarı sıralamasına göre adaylar aşağıda belirtilmiştir.</t>
    </r>
  </si>
  <si>
    <t>SERDAR</t>
  </si>
  <si>
    <t>MERMER</t>
  </si>
  <si>
    <t>ÖZGE</t>
  </si>
  <si>
    <t>AHMET HAMDİ</t>
  </si>
  <si>
    <t>ZELİHA ÇAĞLA</t>
  </si>
  <si>
    <t>ÇAĞLAR</t>
  </si>
  <si>
    <t>ŞALLI</t>
  </si>
  <si>
    <t>DİDEM</t>
  </si>
  <si>
    <t>ODABAŞI</t>
  </si>
  <si>
    <t>EMRAH</t>
  </si>
  <si>
    <t>KURT</t>
  </si>
  <si>
    <t>ÖMER BERAT</t>
  </si>
  <si>
    <t>POLAT</t>
  </si>
  <si>
    <t>ERDEM</t>
  </si>
  <si>
    <t>KOÇ</t>
  </si>
  <si>
    <t>VEYSEL</t>
  </si>
  <si>
    <t>KOBYA</t>
  </si>
  <si>
    <t>GR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</si>
</sst>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1" x14ac:knownFonts="1">
    <font>
      <sz val="10"/>
      <color indexed="8"/>
      <name val="Arial"/>
      <charset val="162"/>
    </font>
    <font>
      <b/>
      <sz val="14"/>
      <color indexed="54"/>
      <name val="Arial"/>
      <family val="2"/>
      <charset val="162"/>
    </font>
    <font>
      <sz val="12"/>
      <color indexed="8"/>
      <name val="Arial"/>
      <charset val="162"/>
    </font>
    <font>
      <sz val="12"/>
      <name val="Arial"/>
      <family val="2"/>
      <charset val="162"/>
    </font>
    <font>
      <sz val="12"/>
      <color indexed="8"/>
      <name val="Arial"/>
      <family val="2"/>
      <charset val="162"/>
    </font>
    <font>
      <sz val="8"/>
      <color indexed="54"/>
      <name val="Arial"/>
      <family val="2"/>
      <charset val="162"/>
    </font>
    <font>
      <b/>
      <i/>
      <u/>
      <sz val="12"/>
      <name val="Arial"/>
      <family val="2"/>
      <charset val="162"/>
    </font>
    <font>
      <b/>
      <sz val="11"/>
      <name val="Arial"/>
      <family val="2"/>
      <charset val="162"/>
    </font>
    <font>
      <sz val="12"/>
      <color indexed="8"/>
      <name val="Times New Roman"/>
      <family val="1"/>
      <charset val="162"/>
    </font>
    <font>
      <b/>
      <sz val="14"/>
      <color indexed="8"/>
      <name val="Arial"/>
      <family val="2"/>
      <charset val="162"/>
    </font>
    <font>
      <sz val="11"/>
      <color indexed="8"/>
      <name val="Times New Roman"/>
      <family val="1"/>
      <charset val="162"/>
    </font>
  </fonts>
  <fills count="5">
    <fill>
      <patternFill patternType="none"/>
    </fill>
    <fill>
      <patternFill patternType="gray125"/>
    </fill>
    <fill>
      <patternFill patternType="solid">
        <fgColor indexed="22"/>
        <bgColor indexed="0"/>
      </patternFill>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2" fillId="0" borderId="0" xfId="0" applyFont="1"/>
    <xf numFmtId="0" fontId="4" fillId="0" borderId="0" xfId="0" applyFont="1"/>
    <xf numFmtId="0" fontId="5" fillId="0" borderId="0" xfId="0" applyFont="1" applyAlignment="1">
      <alignment horizontal="center" vertical="top" wrapText="1"/>
    </xf>
    <xf numFmtId="0" fontId="4" fillId="2" borderId="1" xfId="0" applyFont="1" applyFill="1" applyBorder="1" applyAlignment="1">
      <alignment horizontal="center"/>
    </xf>
    <xf numFmtId="0" fontId="2" fillId="0" borderId="1" xfId="0" applyFont="1" applyFill="1" applyBorder="1" applyAlignment="1">
      <alignment horizontal="center" wrapText="1"/>
    </xf>
    <xf numFmtId="0" fontId="2" fillId="0" borderId="0" xfId="0" applyFont="1" applyAlignment="1">
      <alignment horizontal="center"/>
    </xf>
    <xf numFmtId="2" fontId="4" fillId="0" borderId="1" xfId="0" applyNumberFormat="1" applyFont="1" applyFill="1" applyBorder="1" applyAlignment="1">
      <alignment horizontal="center" wrapText="1"/>
    </xf>
    <xf numFmtId="2" fontId="2"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4" fillId="2" borderId="1" xfId="0" applyFont="1" applyFill="1" applyBorder="1" applyAlignment="1">
      <alignment horizontal="center" wrapText="1"/>
    </xf>
    <xf numFmtId="164" fontId="4" fillId="3" borderId="1" xfId="0" applyNumberFormat="1" applyFont="1" applyFill="1" applyBorder="1" applyAlignment="1">
      <alignment horizontal="center" wrapText="1"/>
    </xf>
    <xf numFmtId="164" fontId="3" fillId="3" borderId="1" xfId="0" applyNumberFormat="1" applyFont="1" applyFill="1" applyBorder="1" applyAlignment="1">
      <alignment horizontal="center" wrapText="1"/>
    </xf>
    <xf numFmtId="0" fontId="4" fillId="3" borderId="2" xfId="0" applyFont="1" applyFill="1" applyBorder="1" applyAlignment="1">
      <alignment horizontal="left" wrapText="1"/>
    </xf>
    <xf numFmtId="0" fontId="4" fillId="3" borderId="1" xfId="0" applyFont="1" applyFill="1" applyBorder="1" applyAlignment="1">
      <alignment horizontal="left" wrapText="1"/>
    </xf>
    <xf numFmtId="0" fontId="3" fillId="3" borderId="2" xfId="0" applyFont="1" applyFill="1" applyBorder="1" applyAlignment="1">
      <alignment horizontal="left" wrapText="1"/>
    </xf>
    <xf numFmtId="0" fontId="3" fillId="3" borderId="1" xfId="0" applyFont="1" applyFill="1" applyBorder="1" applyAlignment="1">
      <alignment horizontal="left" wrapText="1"/>
    </xf>
    <xf numFmtId="2" fontId="4" fillId="3" borderId="1" xfId="0" applyNumberFormat="1" applyFont="1" applyFill="1" applyBorder="1" applyAlignment="1">
      <alignment horizontal="center" wrapText="1"/>
    </xf>
    <xf numFmtId="2" fontId="3"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164" fontId="2" fillId="3" borderId="1" xfId="0" applyNumberFormat="1"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Fill="1" applyBorder="1" applyAlignment="1">
      <alignment horizontal="center" wrapText="1"/>
    </xf>
    <xf numFmtId="0" fontId="8" fillId="0" borderId="0" xfId="0" applyFont="1" applyFill="1" applyBorder="1" applyAlignment="1">
      <alignment horizontal="center"/>
    </xf>
    <xf numFmtId="0" fontId="4" fillId="0" borderId="0" xfId="0" applyFont="1" applyAlignment="1">
      <alignment horizontal="center"/>
    </xf>
    <xf numFmtId="0" fontId="8" fillId="0" borderId="0" xfId="0" applyFont="1" applyFill="1" applyBorder="1" applyAlignment="1">
      <alignment wrapText="1"/>
    </xf>
    <xf numFmtId="0" fontId="8" fillId="0" borderId="0" xfId="0" applyFont="1" applyFill="1" applyBorder="1" applyAlignment="1">
      <alignment horizontal="center" wrapText="1"/>
    </xf>
    <xf numFmtId="2" fontId="8" fillId="0" borderId="0" xfId="0" applyNumberFormat="1" applyFont="1" applyFill="1" applyBorder="1" applyAlignment="1">
      <alignment horizontal="center" wrapText="1"/>
    </xf>
    <xf numFmtId="0" fontId="9" fillId="0" borderId="0" xfId="0" applyFont="1"/>
    <xf numFmtId="0" fontId="8" fillId="0" borderId="0" xfId="0" applyFont="1" applyFill="1" applyBorder="1" applyAlignment="1">
      <alignment horizontal="left" wrapText="1"/>
    </xf>
    <xf numFmtId="0" fontId="10" fillId="0" borderId="0" xfId="0" applyFont="1" applyAlignment="1">
      <alignment horizontal="justify" vertical="center"/>
    </xf>
    <xf numFmtId="0" fontId="1" fillId="0" borderId="0" xfId="0" applyFont="1" applyAlignment="1">
      <alignment horizontal="center" vertical="top" wrapText="1"/>
    </xf>
    <xf numFmtId="0" fontId="3"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215900</xdr:colOff>
      <xdr:row>16</xdr:row>
      <xdr:rowOff>254001</xdr:rowOff>
    </xdr:from>
    <xdr:to>
      <xdr:col>10</xdr:col>
      <xdr:colOff>571500</xdr:colOff>
      <xdr:row>17</xdr:row>
      <xdr:rowOff>0</xdr:rowOff>
    </xdr:to>
    <xdr:sp macro="" textlink="">
      <xdr:nvSpPr>
        <xdr:cNvPr id="6" name="Text Box 4"/>
        <xdr:cNvSpPr txBox="1">
          <a:spLocks noChangeArrowheads="1"/>
        </xdr:cNvSpPr>
      </xdr:nvSpPr>
      <xdr:spPr bwMode="auto">
        <a:xfrm>
          <a:off x="7061200" y="6477001"/>
          <a:ext cx="1816100" cy="279399"/>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tr-TR" sz="1200" b="1" i="0" u="sng" strike="noStrike">
              <a:solidFill>
                <a:srgbClr val="000000"/>
              </a:solidFill>
              <a:latin typeface="Arial"/>
              <a:cs typeface="Arial"/>
            </a:rPr>
            <a:t>ÜYE (RAPÖRTÖR)</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19"/>
  <sheetViews>
    <sheetView tabSelected="1" topLeftCell="A10" zoomScale="75" zoomScaleNormal="189" zoomScaleSheetLayoutView="181" workbookViewId="0">
      <selection activeCell="A18" sqref="A18:XFD19"/>
    </sheetView>
  </sheetViews>
  <sheetFormatPr defaultColWidth="9.109375" defaultRowHeight="32.25" customHeight="1" x14ac:dyDescent="0.25"/>
  <cols>
    <col min="1" max="1" width="6.33203125" style="1" bestFit="1" customWidth="1"/>
    <col min="2" max="2" width="22.44140625" style="1" bestFit="1" customWidth="1"/>
    <col min="3" max="3" width="22.5546875" style="1" bestFit="1" customWidth="1"/>
    <col min="4" max="4" width="9.44140625" style="6" customWidth="1"/>
    <col min="5" max="5" width="10.88671875" style="6" customWidth="1"/>
    <col min="6" max="6" width="10" style="6" customWidth="1"/>
    <col min="7" max="7" width="11.109375" style="6" bestFit="1" customWidth="1"/>
    <col min="8" max="8" width="9.5546875" style="6" customWidth="1"/>
    <col min="9" max="9" width="11.33203125" style="6" customWidth="1"/>
    <col min="10" max="10" width="10.6640625" style="6" customWidth="1"/>
    <col min="11" max="11" width="11.6640625" style="6" customWidth="1"/>
    <col min="12" max="12" width="9.6640625" style="6" customWidth="1"/>
    <col min="13" max="13" width="17.109375" style="1" customWidth="1"/>
    <col min="14" max="16384" width="9.109375" style="1"/>
  </cols>
  <sheetData>
    <row r="1" spans="1:13" ht="41.25" customHeight="1" x14ac:dyDescent="0.25">
      <c r="A1" s="31" t="s">
        <v>15</v>
      </c>
      <c r="B1" s="31"/>
      <c r="C1" s="31"/>
      <c r="D1" s="31"/>
      <c r="E1" s="31"/>
      <c r="F1" s="31"/>
      <c r="G1" s="31"/>
      <c r="H1" s="31"/>
      <c r="I1" s="31"/>
      <c r="J1" s="31"/>
      <c r="K1" s="31"/>
      <c r="L1" s="31"/>
      <c r="M1" s="31"/>
    </row>
    <row r="2" spans="1:13" ht="66.75" customHeight="1" x14ac:dyDescent="0.25">
      <c r="A2" s="32" t="s">
        <v>19</v>
      </c>
      <c r="B2" s="32"/>
      <c r="C2" s="32"/>
      <c r="D2" s="32"/>
      <c r="E2" s="32"/>
      <c r="F2" s="32"/>
      <c r="G2" s="32"/>
      <c r="H2" s="32"/>
      <c r="I2" s="32"/>
      <c r="J2" s="32"/>
      <c r="K2" s="32"/>
      <c r="L2" s="32"/>
      <c r="M2" s="32"/>
    </row>
    <row r="3" spans="1:13" ht="13.5" customHeight="1" x14ac:dyDescent="0.25">
      <c r="A3" s="2"/>
      <c r="B3" s="3"/>
      <c r="C3" s="3"/>
      <c r="D3" s="3"/>
      <c r="E3" s="3"/>
      <c r="F3" s="3"/>
      <c r="G3" s="3"/>
      <c r="H3" s="3"/>
      <c r="I3" s="3"/>
      <c r="J3" s="3"/>
      <c r="K3" s="3"/>
      <c r="L3" s="24"/>
    </row>
    <row r="4" spans="1:13" ht="48" customHeight="1" x14ac:dyDescent="0.25">
      <c r="A4" s="4" t="s">
        <v>0</v>
      </c>
      <c r="B4" s="4" t="s">
        <v>1</v>
      </c>
      <c r="C4" s="4" t="s">
        <v>2</v>
      </c>
      <c r="D4" s="10" t="s">
        <v>3</v>
      </c>
      <c r="E4" s="10" t="s">
        <v>8</v>
      </c>
      <c r="F4" s="10" t="s">
        <v>4</v>
      </c>
      <c r="G4" s="10" t="s">
        <v>11</v>
      </c>
      <c r="H4" s="10" t="s">
        <v>5</v>
      </c>
      <c r="I4" s="10" t="s">
        <v>12</v>
      </c>
      <c r="J4" s="10" t="s">
        <v>6</v>
      </c>
      <c r="K4" s="10" t="s">
        <v>9</v>
      </c>
      <c r="L4" s="10" t="s">
        <v>7</v>
      </c>
      <c r="M4" s="10" t="s">
        <v>14</v>
      </c>
    </row>
    <row r="5" spans="1:13" ht="32.25" customHeight="1" x14ac:dyDescent="0.25">
      <c r="A5" s="19">
        <v>1</v>
      </c>
      <c r="B5" s="15" t="s">
        <v>22</v>
      </c>
      <c r="C5" s="16" t="s">
        <v>16</v>
      </c>
      <c r="D5" s="12">
        <v>87.953999999999994</v>
      </c>
      <c r="E5" s="20">
        <f t="shared" ref="E5" si="0">D5*30%</f>
        <v>26.386199999999999</v>
      </c>
      <c r="F5" s="21">
        <v>72.459999999999994</v>
      </c>
      <c r="G5" s="7">
        <f t="shared" ref="G5" si="1">F5*30%</f>
        <v>21.737999999999996</v>
      </c>
      <c r="H5" s="18">
        <v>68.75</v>
      </c>
      <c r="I5" s="19">
        <f t="shared" ref="I5" si="2">H5*10%</f>
        <v>6.875</v>
      </c>
      <c r="J5" s="8">
        <v>47</v>
      </c>
      <c r="K5" s="7">
        <f t="shared" ref="K5" si="3">J5*30%</f>
        <v>14.1</v>
      </c>
      <c r="L5" s="7">
        <f t="shared" ref="L5" si="4">E5+G5+I5+K5</f>
        <v>69.099199999999996</v>
      </c>
      <c r="M5" s="9" t="s">
        <v>10</v>
      </c>
    </row>
    <row r="6" spans="1:13" ht="32.25" customHeight="1" x14ac:dyDescent="0.25">
      <c r="A6" s="19">
        <v>2</v>
      </c>
      <c r="B6" s="13" t="s">
        <v>23</v>
      </c>
      <c r="C6" s="14" t="s">
        <v>20</v>
      </c>
      <c r="D6" s="11">
        <v>82.587999999999994</v>
      </c>
      <c r="E6" s="20">
        <f t="shared" ref="E6:E10" si="5">D6*30%</f>
        <v>24.776399999999999</v>
      </c>
      <c r="F6" s="5">
        <v>79.23</v>
      </c>
      <c r="G6" s="7">
        <f t="shared" ref="G6:G10" si="6">F6*30%</f>
        <v>23.769000000000002</v>
      </c>
      <c r="H6" s="17">
        <v>72.5</v>
      </c>
      <c r="I6" s="19">
        <f t="shared" ref="I6:I10" si="7">H6*10%</f>
        <v>7.25</v>
      </c>
      <c r="J6" s="8">
        <v>43.88</v>
      </c>
      <c r="K6" s="7">
        <f t="shared" ref="K6:K10" si="8">J6*30%</f>
        <v>13.164</v>
      </c>
      <c r="L6" s="7">
        <f t="shared" ref="L6:L10" si="9">E6+G6+I6+K6</f>
        <v>68.959400000000002</v>
      </c>
      <c r="M6" s="9" t="s">
        <v>17</v>
      </c>
    </row>
    <row r="7" spans="1:13" ht="32.25" customHeight="1" x14ac:dyDescent="0.25">
      <c r="A7" s="19">
        <v>3</v>
      </c>
      <c r="B7" s="13" t="s">
        <v>29</v>
      </c>
      <c r="C7" s="14" t="s">
        <v>30</v>
      </c>
      <c r="D7" s="11">
        <v>78.849000000000004</v>
      </c>
      <c r="E7" s="20">
        <f t="shared" si="5"/>
        <v>23.654700000000002</v>
      </c>
      <c r="F7" s="5">
        <v>79.459999999999994</v>
      </c>
      <c r="G7" s="7">
        <f t="shared" si="6"/>
        <v>23.837999999999997</v>
      </c>
      <c r="H7" s="17">
        <v>63.75</v>
      </c>
      <c r="I7" s="19">
        <f t="shared" si="7"/>
        <v>6.375</v>
      </c>
      <c r="J7" s="8">
        <v>25.25</v>
      </c>
      <c r="K7" s="7">
        <f t="shared" si="8"/>
        <v>7.5749999999999993</v>
      </c>
      <c r="L7" s="7">
        <f t="shared" si="9"/>
        <v>61.442700000000002</v>
      </c>
      <c r="M7" s="9" t="s">
        <v>18</v>
      </c>
    </row>
    <row r="8" spans="1:13" ht="32.25" customHeight="1" x14ac:dyDescent="0.25">
      <c r="A8" s="19">
        <v>4</v>
      </c>
      <c r="B8" s="15" t="s">
        <v>24</v>
      </c>
      <c r="C8" s="16" t="s">
        <v>25</v>
      </c>
      <c r="D8" s="12">
        <v>77.885999999999996</v>
      </c>
      <c r="E8" s="20">
        <f t="shared" si="5"/>
        <v>23.365799999999997</v>
      </c>
      <c r="F8" s="5">
        <v>69.66</v>
      </c>
      <c r="G8" s="7">
        <f t="shared" si="6"/>
        <v>20.898</v>
      </c>
      <c r="H8" s="18">
        <v>75</v>
      </c>
      <c r="I8" s="19">
        <f t="shared" si="7"/>
        <v>7.5</v>
      </c>
      <c r="J8" s="8">
        <v>31.75</v>
      </c>
      <c r="K8" s="7">
        <f t="shared" si="8"/>
        <v>9.5250000000000004</v>
      </c>
      <c r="L8" s="7">
        <f t="shared" si="9"/>
        <v>61.288799999999995</v>
      </c>
      <c r="M8" s="9" t="s">
        <v>18</v>
      </c>
    </row>
    <row r="9" spans="1:13" ht="32.25" customHeight="1" x14ac:dyDescent="0.25">
      <c r="A9" s="19">
        <v>5</v>
      </c>
      <c r="B9" s="13" t="s">
        <v>33</v>
      </c>
      <c r="C9" s="14" t="s">
        <v>34</v>
      </c>
      <c r="D9" s="11">
        <v>78.043000000000006</v>
      </c>
      <c r="E9" s="20">
        <f t="shared" si="5"/>
        <v>23.4129</v>
      </c>
      <c r="F9" s="5">
        <v>75.73</v>
      </c>
      <c r="G9" s="7">
        <f t="shared" si="6"/>
        <v>22.719000000000001</v>
      </c>
      <c r="H9" s="17">
        <v>60</v>
      </c>
      <c r="I9" s="19">
        <f t="shared" si="7"/>
        <v>6</v>
      </c>
      <c r="J9" s="8">
        <v>27</v>
      </c>
      <c r="K9" s="7">
        <f t="shared" si="8"/>
        <v>8.1</v>
      </c>
      <c r="L9" s="7">
        <f t="shared" si="9"/>
        <v>60.231900000000003</v>
      </c>
      <c r="M9" s="9" t="s">
        <v>18</v>
      </c>
    </row>
    <row r="10" spans="1:13" ht="32.25" customHeight="1" x14ac:dyDescent="0.25">
      <c r="A10" s="19">
        <v>6</v>
      </c>
      <c r="B10" s="13" t="s">
        <v>13</v>
      </c>
      <c r="C10" s="14" t="s">
        <v>26</v>
      </c>
      <c r="D10" s="11">
        <v>90.486999999999995</v>
      </c>
      <c r="E10" s="20">
        <f t="shared" si="5"/>
        <v>27.146099999999997</v>
      </c>
      <c r="F10" s="5">
        <v>64.3</v>
      </c>
      <c r="G10" s="7">
        <f t="shared" si="6"/>
        <v>19.29</v>
      </c>
      <c r="H10" s="17">
        <v>55</v>
      </c>
      <c r="I10" s="19">
        <f t="shared" si="7"/>
        <v>5.5</v>
      </c>
      <c r="J10" s="8">
        <v>26.25</v>
      </c>
      <c r="K10" s="7">
        <f t="shared" si="8"/>
        <v>7.875</v>
      </c>
      <c r="L10" s="7">
        <f t="shared" si="9"/>
        <v>59.811099999999996</v>
      </c>
      <c r="M10" s="9" t="s">
        <v>18</v>
      </c>
    </row>
    <row r="11" spans="1:13" ht="32.25" customHeight="1" x14ac:dyDescent="0.25">
      <c r="A11" s="19">
        <v>7</v>
      </c>
      <c r="B11" s="15" t="s">
        <v>20</v>
      </c>
      <c r="C11" s="16" t="s">
        <v>21</v>
      </c>
      <c r="D11" s="12">
        <v>88.58</v>
      </c>
      <c r="E11" s="20">
        <f t="shared" ref="E11:E13" si="10">D11*30%</f>
        <v>26.573999999999998</v>
      </c>
      <c r="F11" s="5">
        <v>63.6</v>
      </c>
      <c r="G11" s="7">
        <f t="shared" ref="G11:G13" si="11">F11*30%</f>
        <v>19.079999999999998</v>
      </c>
      <c r="H11" s="18">
        <v>88.75</v>
      </c>
      <c r="I11" s="19">
        <f t="shared" ref="I11:I13" si="12">H11*10%</f>
        <v>8.875</v>
      </c>
      <c r="J11" s="8" t="s">
        <v>37</v>
      </c>
      <c r="K11" s="7">
        <v>0</v>
      </c>
      <c r="L11" s="7">
        <f t="shared" ref="L11:L13" si="13">E11+G11+I11+K11</f>
        <v>54.528999999999996</v>
      </c>
      <c r="M11" s="9" t="s">
        <v>18</v>
      </c>
    </row>
    <row r="12" spans="1:13" ht="32.25" customHeight="1" x14ac:dyDescent="0.25">
      <c r="A12" s="19">
        <v>8</v>
      </c>
      <c r="B12" s="15" t="s">
        <v>31</v>
      </c>
      <c r="C12" s="16" t="s">
        <v>32</v>
      </c>
      <c r="D12" s="12">
        <v>85.47</v>
      </c>
      <c r="E12" s="20">
        <f t="shared" si="10"/>
        <v>25.640999999999998</v>
      </c>
      <c r="F12" s="5">
        <v>79.459999999999994</v>
      </c>
      <c r="G12" s="7">
        <f t="shared" si="11"/>
        <v>23.837999999999997</v>
      </c>
      <c r="H12" s="18">
        <v>50</v>
      </c>
      <c r="I12" s="19">
        <f t="shared" si="12"/>
        <v>5</v>
      </c>
      <c r="J12" s="8" t="s">
        <v>37</v>
      </c>
      <c r="K12" s="7">
        <v>0</v>
      </c>
      <c r="L12" s="7">
        <f t="shared" si="13"/>
        <v>54.478999999999999</v>
      </c>
      <c r="M12" s="9" t="s">
        <v>18</v>
      </c>
    </row>
    <row r="13" spans="1:13" ht="32.25" customHeight="1" x14ac:dyDescent="0.25">
      <c r="A13" s="19">
        <v>9</v>
      </c>
      <c r="B13" s="15" t="s">
        <v>35</v>
      </c>
      <c r="C13" s="16" t="s">
        <v>36</v>
      </c>
      <c r="D13" s="12">
        <v>81.106999999999999</v>
      </c>
      <c r="E13" s="20">
        <f t="shared" si="10"/>
        <v>24.332100000000001</v>
      </c>
      <c r="F13" s="5">
        <v>65.459999999999994</v>
      </c>
      <c r="G13" s="7">
        <f t="shared" si="11"/>
        <v>19.637999999999998</v>
      </c>
      <c r="H13" s="18">
        <v>55</v>
      </c>
      <c r="I13" s="19">
        <f t="shared" si="12"/>
        <v>5.5</v>
      </c>
      <c r="J13" s="8">
        <v>14.5</v>
      </c>
      <c r="K13" s="7">
        <f t="shared" ref="K13" si="14">J13*30%</f>
        <v>4.3499999999999996</v>
      </c>
      <c r="L13" s="7">
        <f t="shared" si="13"/>
        <v>53.820100000000004</v>
      </c>
      <c r="M13" s="9" t="s">
        <v>18</v>
      </c>
    </row>
    <row r="14" spans="1:13" ht="32.25" customHeight="1" x14ac:dyDescent="0.25">
      <c r="A14" s="19">
        <v>10</v>
      </c>
      <c r="B14" s="13" t="s">
        <v>27</v>
      </c>
      <c r="C14" s="14" t="s">
        <v>28</v>
      </c>
      <c r="D14" s="11">
        <v>79.820999999999998</v>
      </c>
      <c r="E14" s="20">
        <f t="shared" ref="E14" si="15">D14*30%</f>
        <v>23.946299999999997</v>
      </c>
      <c r="F14" s="5">
        <v>65.459999999999994</v>
      </c>
      <c r="G14" s="7">
        <f t="shared" ref="G14" si="16">F14*30%</f>
        <v>19.637999999999998</v>
      </c>
      <c r="H14" s="17">
        <v>61.25</v>
      </c>
      <c r="I14" s="19">
        <f t="shared" ref="I14" si="17">H14*10%</f>
        <v>6.125</v>
      </c>
      <c r="J14" s="8" t="s">
        <v>37</v>
      </c>
      <c r="K14" s="7">
        <v>0</v>
      </c>
      <c r="L14" s="7">
        <f t="shared" ref="L14" si="18">E14+G14+I14+K14</f>
        <v>49.709299999999999</v>
      </c>
      <c r="M14" s="9" t="s">
        <v>18</v>
      </c>
    </row>
    <row r="17" spans="1:8" s="2" customFormat="1" ht="21" customHeight="1" x14ac:dyDescent="0.3">
      <c r="A17" s="23"/>
      <c r="B17" s="25"/>
      <c r="C17" s="25"/>
      <c r="D17" s="26"/>
      <c r="E17" s="26"/>
      <c r="F17" s="26"/>
      <c r="G17" s="26"/>
      <c r="H17" s="27"/>
    </row>
    <row r="18" spans="1:8" s="2" customFormat="1" ht="18" customHeight="1" x14ac:dyDescent="0.3">
      <c r="A18" s="22"/>
      <c r="B18" s="30"/>
      <c r="C18" s="28"/>
      <c r="D18" s="24"/>
      <c r="E18" s="24"/>
      <c r="F18" s="24"/>
      <c r="G18" s="24"/>
      <c r="H18" s="24"/>
    </row>
    <row r="19" spans="1:8" s="2" customFormat="1" ht="27.75" customHeight="1" x14ac:dyDescent="0.3">
      <c r="A19" s="23"/>
      <c r="B19" s="29"/>
      <c r="C19" s="29"/>
      <c r="D19" s="26"/>
      <c r="E19" s="26"/>
      <c r="F19" s="26"/>
      <c r="G19" s="26"/>
      <c r="H19" s="27"/>
    </row>
  </sheetData>
  <mergeCells count="2">
    <mergeCell ref="A1:M1"/>
    <mergeCell ref="A2:M2"/>
  </mergeCells>
  <printOptions horizontalCentered="1"/>
  <pageMargins left="0.39370078740157483" right="0.39370078740157483" top="0.59055118110236227" bottom="0.59055118110236227" header="0.31496062992125984" footer="0.31496062992125984"/>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26912 İnşaat Müh.</vt:lpstr>
    </vt:vector>
  </TitlesOfParts>
  <Company>Sakarya Üniversitesi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Arge</dc:creator>
  <cp:lastModifiedBy>Windows User</cp:lastModifiedBy>
  <cp:lastPrinted>2013-01-22T07:51:28Z</cp:lastPrinted>
  <dcterms:created xsi:type="dcterms:W3CDTF">2009-01-22T10:01:13Z</dcterms:created>
  <dcterms:modified xsi:type="dcterms:W3CDTF">2015-01-29T08:30:29Z</dcterms:modified>
</cp:coreProperties>
</file>