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56" windowWidth="15480" windowHeight="11136" tabRatio="917"/>
  </bookViews>
  <sheets>
    <sheet name="26895 Gıda Müh." sheetId="15" r:id="rId1"/>
  </sheets>
  <calcPr calcId="145621"/>
</workbook>
</file>

<file path=xl/calcChain.xml><?xml version="1.0" encoding="utf-8"?>
<calcChain xmlns="http://schemas.openxmlformats.org/spreadsheetml/2006/main">
  <c r="I11" i="15" l="1"/>
  <c r="G11" i="15"/>
  <c r="L11" i="15" s="1"/>
  <c r="E11" i="15"/>
  <c r="K12" i="15"/>
  <c r="I12" i="15"/>
  <c r="G12" i="15"/>
  <c r="E12" i="15"/>
  <c r="K10" i="15"/>
  <c r="I10" i="15"/>
  <c r="G10" i="15"/>
  <c r="E10" i="15"/>
  <c r="K9" i="15"/>
  <c r="I9" i="15"/>
  <c r="G9" i="15"/>
  <c r="E9" i="15"/>
  <c r="K8" i="15"/>
  <c r="I8" i="15"/>
  <c r="G8" i="15"/>
  <c r="E8" i="15"/>
  <c r="K7" i="15"/>
  <c r="I7" i="15"/>
  <c r="G7" i="15"/>
  <c r="E7" i="15"/>
  <c r="K6" i="15"/>
  <c r="I6" i="15"/>
  <c r="G6" i="15"/>
  <c r="E6" i="15"/>
  <c r="L9" i="15" l="1"/>
  <c r="L10" i="15"/>
  <c r="L12" i="15"/>
  <c r="L6" i="15"/>
  <c r="L7" i="15"/>
  <c r="L8" i="15"/>
  <c r="I13" i="15"/>
  <c r="G13" i="15"/>
  <c r="E13" i="15"/>
  <c r="L13" i="15" l="1"/>
  <c r="I14" i="15" l="1"/>
  <c r="G14" i="15"/>
  <c r="E14" i="15"/>
  <c r="K5" i="15"/>
  <c r="I5" i="15"/>
  <c r="G5" i="15"/>
  <c r="E5" i="15"/>
  <c r="L5" i="15" l="1"/>
  <c r="L14" i="15"/>
</calcChain>
</file>

<file path=xl/sharedStrings.xml><?xml version="1.0" encoding="utf-8"?>
<sst xmlns="http://schemas.openxmlformats.org/spreadsheetml/2006/main" count="48" uniqueCount="39">
  <si>
    <t>SNo:</t>
  </si>
  <si>
    <t>Adı</t>
  </si>
  <si>
    <t>Soyadı</t>
  </si>
  <si>
    <t>ALES 
PUANI</t>
  </si>
  <si>
    <t>Lisans
Mez. Notu</t>
  </si>
  <si>
    <t>Yabancı
Dil Puanı</t>
  </si>
  <si>
    <t>Giriş Sınav Puanı</t>
  </si>
  <si>
    <t>Toplam
Puanı</t>
  </si>
  <si>
    <t>Ales Puanı
*% 30</t>
  </si>
  <si>
    <t>Giriş Sınav Puanı %30</t>
  </si>
  <si>
    <t>BAŞARILI (ASİL)</t>
  </si>
  <si>
    <t>Lisans Mez. 
Notu           *% 30</t>
  </si>
  <si>
    <t>Yabancı Dil 
Puanı        * %10</t>
  </si>
  <si>
    <t>ELİF</t>
  </si>
  <si>
    <t>ESRA</t>
  </si>
  <si>
    <t>GÖZDE</t>
  </si>
  <si>
    <t>Sınav
Sonucu</t>
  </si>
  <si>
    <t>Sakarya Üniversitesi Rektörlüğünce 23/01/2015 Tarihinde Yapılan
Araştırma Görevliliği Giriş Sınavı Sonuçları</t>
  </si>
  <si>
    <t>SEZER</t>
  </si>
  <si>
    <t>EDA</t>
  </si>
  <si>
    <t>BERK</t>
  </si>
  <si>
    <t>HACER</t>
  </si>
  <si>
    <t>KAYMAZ</t>
  </si>
  <si>
    <t>FATMA</t>
  </si>
  <si>
    <t>URGUN</t>
  </si>
  <si>
    <t>METE</t>
  </si>
  <si>
    <t>KİLERCİOĞLU</t>
  </si>
  <si>
    <t>OKAN FATİH</t>
  </si>
  <si>
    <t>GÜRHAYTA</t>
  </si>
  <si>
    <t>OĞUZ</t>
  </si>
  <si>
    <t>ŞAHİN</t>
  </si>
  <si>
    <t>ERDİ</t>
  </si>
  <si>
    <t>ERGENE</t>
  </si>
  <si>
    <t>GÜLŞAH</t>
  </si>
  <si>
    <t>OKUMUŞ</t>
  </si>
  <si>
    <t>BAŞARILI (YEDEK)</t>
  </si>
  <si>
    <t>BAŞARISIZ</t>
  </si>
  <si>
    <r>
      <t xml:space="preserve">Öğretim Üyesi Dışındaki Öğretim Elemanı Kadrolarına Naklen veya Açıktan yapılacak Atamalarda Uygulanacak Merkezi Sınav ile Giriş Sınavlarına İlişkin Usul ve Esaslar Hakkındaki Yönetmelik uyarınca Üniversitemizin birimlerinde istihdam edilmek üzere 23.01.2015 tarihinde yapılan GIDA MÜHENDİSLİĞİ </t>
    </r>
    <r>
      <rPr>
        <b/>
        <i/>
        <u/>
        <sz val="12"/>
        <rFont val="Arial"/>
        <family val="2"/>
        <charset val="162"/>
      </rPr>
      <t>Anabilim Dalına (1 adet) Araştırma Görevlisi Giriş Sınavı</t>
    </r>
    <r>
      <rPr>
        <sz val="12"/>
        <rFont val="Arial"/>
        <family val="2"/>
        <charset val="162"/>
      </rPr>
      <t xml:space="preserve"> aynı yönetmeliğin 12. maddesi uyarınca yapılan değerlendirme sonuçları; başarı sıralamasına göre adaylar aşağıda belirtilmiştir.</t>
    </r>
  </si>
  <si>
    <t>GR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</si>
</sst>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2" x14ac:knownFonts="1">
    <font>
      <sz val="10"/>
      <color indexed="8"/>
      <name val="Arial"/>
      <charset val="162"/>
    </font>
    <font>
      <b/>
      <sz val="14"/>
      <color indexed="54"/>
      <name val="Arial"/>
      <family val="2"/>
      <charset val="162"/>
    </font>
    <font>
      <sz val="12"/>
      <color indexed="8"/>
      <name val="Arial"/>
      <charset val="162"/>
    </font>
    <font>
      <sz val="12"/>
      <name val="Arial"/>
      <family val="2"/>
      <charset val="162"/>
    </font>
    <font>
      <sz val="12"/>
      <color indexed="8"/>
      <name val="Arial"/>
      <family val="2"/>
      <charset val="162"/>
    </font>
    <font>
      <sz val="8"/>
      <color indexed="54"/>
      <name val="Arial"/>
      <family val="2"/>
      <charset val="162"/>
    </font>
    <font>
      <b/>
      <sz val="12"/>
      <color indexed="8"/>
      <name val="Arial"/>
      <family val="2"/>
      <charset val="162"/>
    </font>
    <font>
      <b/>
      <i/>
      <u/>
      <sz val="12"/>
      <name val="Arial"/>
      <family val="2"/>
      <charset val="162"/>
    </font>
    <font>
      <b/>
      <sz val="11"/>
      <name val="Arial"/>
      <family val="2"/>
      <charset val="162"/>
    </font>
    <font>
      <b/>
      <u/>
      <sz val="12"/>
      <color rgb="FF000000"/>
      <name val="Arial"/>
      <family val="2"/>
      <charset val="162"/>
    </font>
    <font>
      <b/>
      <sz val="12"/>
      <color indexed="8"/>
      <name val="Times New Roman"/>
      <family val="1"/>
      <charset val="162"/>
    </font>
    <font>
      <sz val="12"/>
      <name val="Times New Roman"/>
      <family val="1"/>
      <charset val="162"/>
    </font>
  </fonts>
  <fills count="5">
    <fill>
      <patternFill patternType="none"/>
    </fill>
    <fill>
      <patternFill patternType="gray125"/>
    </fill>
    <fill>
      <patternFill patternType="solid">
        <fgColor indexed="22"/>
        <bgColor indexed="0"/>
      </patternFill>
    </fill>
    <fill>
      <patternFill patternType="solid">
        <fgColor theme="7" tint="0.7999816888943144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2" fillId="0" borderId="0" xfId="0" applyFont="1"/>
    <xf numFmtId="0" fontId="4" fillId="0" borderId="0" xfId="0" applyFont="1"/>
    <xf numFmtId="0" fontId="5" fillId="0" borderId="0" xfId="0" applyFont="1" applyAlignment="1">
      <alignment horizontal="center" vertical="top" wrapText="1"/>
    </xf>
    <xf numFmtId="0" fontId="4" fillId="2" borderId="1" xfId="0" applyFont="1" applyFill="1" applyBorder="1" applyAlignment="1">
      <alignment horizontal="center"/>
    </xf>
    <xf numFmtId="0" fontId="2" fillId="0" borderId="1" xfId="0" applyFont="1" applyFill="1" applyBorder="1" applyAlignment="1">
      <alignment horizontal="center" wrapText="1"/>
    </xf>
    <xf numFmtId="0" fontId="2" fillId="0" borderId="0" xfId="0" applyFont="1" applyAlignment="1">
      <alignment horizontal="center"/>
    </xf>
    <xf numFmtId="2" fontId="4" fillId="0" borderId="1" xfId="0" applyNumberFormat="1" applyFont="1" applyFill="1" applyBorder="1" applyAlignment="1">
      <alignment horizontal="center" wrapText="1"/>
    </xf>
    <xf numFmtId="2" fontId="2" fillId="0" borderId="1" xfId="0" applyNumberFormat="1" applyFont="1" applyFill="1" applyBorder="1" applyAlignment="1">
      <alignment horizontal="center" wrapText="1"/>
    </xf>
    <xf numFmtId="0" fontId="8" fillId="0" borderId="1" xfId="0" applyFont="1" applyFill="1" applyBorder="1" applyAlignment="1">
      <alignment horizontal="center" wrapText="1"/>
    </xf>
    <xf numFmtId="0" fontId="4" fillId="2" borderId="1" xfId="0" applyFont="1" applyFill="1" applyBorder="1" applyAlignment="1">
      <alignment horizontal="center" wrapText="1"/>
    </xf>
    <xf numFmtId="164" fontId="4" fillId="3" borderId="1" xfId="0" applyNumberFormat="1" applyFont="1" applyFill="1" applyBorder="1" applyAlignment="1">
      <alignment horizontal="center" wrapText="1"/>
    </xf>
    <xf numFmtId="0" fontId="4" fillId="3" borderId="1" xfId="0" applyFont="1" applyFill="1" applyBorder="1" applyAlignment="1">
      <alignment horizontal="left" wrapText="1"/>
    </xf>
    <xf numFmtId="2" fontId="4" fillId="3" borderId="1" xfId="0" applyNumberFormat="1" applyFont="1" applyFill="1" applyBorder="1" applyAlignment="1">
      <alignment horizontal="center" wrapText="1"/>
    </xf>
    <xf numFmtId="0" fontId="4" fillId="3" borderId="1" xfId="0" applyFont="1" applyFill="1" applyBorder="1" applyAlignment="1">
      <alignment horizontal="center" wrapText="1"/>
    </xf>
    <xf numFmtId="164" fontId="2" fillId="3" borderId="1" xfId="0" applyNumberFormat="1" applyFont="1" applyFill="1" applyBorder="1" applyAlignment="1">
      <alignment horizontal="center" wrapText="1"/>
    </xf>
    <xf numFmtId="0" fontId="2" fillId="4" borderId="1" xfId="0" applyFont="1" applyFill="1" applyBorder="1" applyAlignment="1">
      <alignment horizontal="center" wrapText="1"/>
    </xf>
    <xf numFmtId="0" fontId="9" fillId="0" borderId="0" xfId="0" applyFont="1" applyAlignment="1">
      <alignment horizontal="center" readingOrder="2"/>
    </xf>
    <xf numFmtId="0" fontId="6" fillId="0" borderId="0" xfId="0" applyFont="1" applyAlignment="1">
      <alignment horizontal="center"/>
    </xf>
    <xf numFmtId="0" fontId="4" fillId="0" borderId="0" xfId="0" applyFont="1" applyAlignment="1">
      <alignment horizontal="center"/>
    </xf>
    <xf numFmtId="0" fontId="11" fillId="3" borderId="1" xfId="0" applyFont="1" applyFill="1" applyBorder="1" applyAlignment="1">
      <alignment horizontal="center"/>
    </xf>
    <xf numFmtId="0" fontId="1" fillId="0" borderId="0" xfId="0" applyFont="1" applyAlignment="1">
      <alignment horizontal="center" vertical="top" wrapText="1"/>
    </xf>
    <xf numFmtId="0" fontId="3" fillId="0" borderId="0" xfId="0" applyFont="1" applyAlignment="1">
      <alignment horizontal="justify" vertical="top" wrapText="1"/>
    </xf>
    <xf numFmtId="0" fontId="10" fillId="0" borderId="0" xfId="0" applyFont="1" applyFill="1" applyBorder="1" applyAlignment="1">
      <alignment horizontal="center"/>
    </xf>
    <xf numFmtId="0" fontId="6" fillId="0" borderId="0" xfId="0" applyFont="1" applyAlignment="1">
      <alignment horizontal="center" wrapText="1"/>
    </xf>
    <xf numFmtId="0" fontId="6"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190500</xdr:colOff>
      <xdr:row>16</xdr:row>
      <xdr:rowOff>0</xdr:rowOff>
    </xdr:from>
    <xdr:to>
      <xdr:col>12</xdr:col>
      <xdr:colOff>533400</xdr:colOff>
      <xdr:row>16</xdr:row>
      <xdr:rowOff>0</xdr:rowOff>
    </xdr:to>
    <xdr:sp macro="" textlink="">
      <xdr:nvSpPr>
        <xdr:cNvPr id="3" name="Text Box 14"/>
        <xdr:cNvSpPr txBox="1">
          <a:spLocks noChangeArrowheads="1"/>
        </xdr:cNvSpPr>
      </xdr:nvSpPr>
      <xdr:spPr bwMode="auto">
        <a:xfrm>
          <a:off x="7762875" y="4610100"/>
          <a:ext cx="2486025" cy="0"/>
        </a:xfrm>
        <a:prstGeom prst="rect">
          <a:avLst/>
        </a:prstGeom>
        <a:solidFill>
          <a:srgbClr val="FFFFFF"/>
        </a:solidFill>
        <a:ln w="9525">
          <a:noFill/>
          <a:miter lim="800000"/>
          <a:headEnd/>
          <a:tailEnd/>
        </a:ln>
      </xdr:spPr>
    </xdr:sp>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M16"/>
  <sheetViews>
    <sheetView tabSelected="1" topLeftCell="A3" zoomScale="75" zoomScaleNormal="189" zoomScaleSheetLayoutView="181" workbookViewId="0">
      <selection activeCell="K18" sqref="K18"/>
    </sheetView>
  </sheetViews>
  <sheetFormatPr defaultColWidth="9.109375" defaultRowHeight="32.25" customHeight="1" x14ac:dyDescent="0.25"/>
  <cols>
    <col min="1" max="1" width="6.33203125" style="1" bestFit="1" customWidth="1"/>
    <col min="2" max="2" width="22.44140625" style="1" bestFit="1" customWidth="1"/>
    <col min="3" max="3" width="22.5546875" style="1" bestFit="1" customWidth="1"/>
    <col min="4" max="4" width="9.44140625" style="6" customWidth="1"/>
    <col min="5" max="5" width="10.88671875" style="6" customWidth="1"/>
    <col min="6" max="6" width="10" style="6" customWidth="1"/>
    <col min="7" max="7" width="11.109375" style="6" bestFit="1" customWidth="1"/>
    <col min="8" max="8" width="9.5546875" style="6" customWidth="1"/>
    <col min="9" max="9" width="11.33203125" style="6" customWidth="1"/>
    <col min="10" max="10" width="10.6640625" style="6" customWidth="1"/>
    <col min="11" max="11" width="11.6640625" style="6" customWidth="1"/>
    <col min="12" max="12" width="9.6640625" style="6" customWidth="1"/>
    <col min="13" max="13" width="17.109375" style="1" customWidth="1"/>
    <col min="14" max="16384" width="9.109375" style="1"/>
  </cols>
  <sheetData>
    <row r="1" spans="1:13" ht="41.25" customHeight="1" x14ac:dyDescent="0.25">
      <c r="A1" s="21" t="s">
        <v>17</v>
      </c>
      <c r="B1" s="21"/>
      <c r="C1" s="21"/>
      <c r="D1" s="21"/>
      <c r="E1" s="21"/>
      <c r="F1" s="21"/>
      <c r="G1" s="21"/>
      <c r="H1" s="21"/>
      <c r="I1" s="21"/>
      <c r="J1" s="21"/>
      <c r="K1" s="21"/>
      <c r="L1" s="21"/>
      <c r="M1" s="21"/>
    </row>
    <row r="2" spans="1:13" ht="66.75" customHeight="1" x14ac:dyDescent="0.25">
      <c r="A2" s="22" t="s">
        <v>37</v>
      </c>
      <c r="B2" s="22"/>
      <c r="C2" s="22"/>
      <c r="D2" s="22"/>
      <c r="E2" s="22"/>
      <c r="F2" s="22"/>
      <c r="G2" s="22"/>
      <c r="H2" s="22"/>
      <c r="I2" s="22"/>
      <c r="J2" s="22"/>
      <c r="K2" s="22"/>
      <c r="L2" s="22"/>
      <c r="M2" s="22"/>
    </row>
    <row r="3" spans="1:13" ht="13.5" customHeight="1" x14ac:dyDescent="0.25">
      <c r="A3" s="2"/>
      <c r="B3" s="3"/>
      <c r="C3" s="3"/>
      <c r="D3" s="3"/>
      <c r="E3" s="3"/>
      <c r="F3" s="3"/>
      <c r="G3" s="3"/>
      <c r="H3" s="3"/>
      <c r="I3" s="3"/>
      <c r="J3" s="3"/>
      <c r="K3" s="3"/>
      <c r="L3" s="19"/>
    </row>
    <row r="4" spans="1:13" ht="48" customHeight="1" x14ac:dyDescent="0.25">
      <c r="A4" s="4" t="s">
        <v>0</v>
      </c>
      <c r="B4" s="4" t="s">
        <v>1</v>
      </c>
      <c r="C4" s="4" t="s">
        <v>2</v>
      </c>
      <c r="D4" s="10" t="s">
        <v>3</v>
      </c>
      <c r="E4" s="10" t="s">
        <v>8</v>
      </c>
      <c r="F4" s="10" t="s">
        <v>4</v>
      </c>
      <c r="G4" s="10" t="s">
        <v>11</v>
      </c>
      <c r="H4" s="10" t="s">
        <v>5</v>
      </c>
      <c r="I4" s="10" t="s">
        <v>12</v>
      </c>
      <c r="J4" s="10" t="s">
        <v>6</v>
      </c>
      <c r="K4" s="10" t="s">
        <v>9</v>
      </c>
      <c r="L4" s="10" t="s">
        <v>7</v>
      </c>
      <c r="M4" s="10" t="s">
        <v>16</v>
      </c>
    </row>
    <row r="5" spans="1:13" ht="32.25" customHeight="1" x14ac:dyDescent="0.3">
      <c r="A5" s="20">
        <v>1</v>
      </c>
      <c r="B5" s="12" t="s">
        <v>13</v>
      </c>
      <c r="C5" s="12" t="s">
        <v>18</v>
      </c>
      <c r="D5" s="11">
        <v>86.766000000000005</v>
      </c>
      <c r="E5" s="15">
        <f t="shared" ref="E5:E14" si="0">D5*30%</f>
        <v>26.029800000000002</v>
      </c>
      <c r="F5" s="16">
        <v>83.43</v>
      </c>
      <c r="G5" s="7">
        <f t="shared" ref="G5:G14" si="1">F5*30%</f>
        <v>25.029</v>
      </c>
      <c r="H5" s="13">
        <v>81.25</v>
      </c>
      <c r="I5" s="14">
        <f t="shared" ref="I5:I14" si="2">H5*10%</f>
        <v>8.125</v>
      </c>
      <c r="J5" s="8">
        <v>67</v>
      </c>
      <c r="K5" s="7">
        <f t="shared" ref="K5:K8" si="3">J5*30%</f>
        <v>20.099999999999998</v>
      </c>
      <c r="L5" s="7">
        <f t="shared" ref="L5:L14" si="4">E5+G5+I5+K5</f>
        <v>79.283799999999999</v>
      </c>
      <c r="M5" s="9" t="s">
        <v>10</v>
      </c>
    </row>
    <row r="6" spans="1:13" ht="32.25" customHeight="1" x14ac:dyDescent="0.3">
      <c r="A6" s="20">
        <v>2</v>
      </c>
      <c r="B6" s="12" t="s">
        <v>31</v>
      </c>
      <c r="C6" s="12" t="s">
        <v>32</v>
      </c>
      <c r="D6" s="11">
        <v>77.617999999999995</v>
      </c>
      <c r="E6" s="15">
        <f t="shared" si="0"/>
        <v>23.285399999999999</v>
      </c>
      <c r="F6" s="5">
        <v>73.37</v>
      </c>
      <c r="G6" s="7">
        <f t="shared" si="1"/>
        <v>22.010999999999999</v>
      </c>
      <c r="H6" s="13">
        <v>71.25</v>
      </c>
      <c r="I6" s="14">
        <f t="shared" si="2"/>
        <v>7.125</v>
      </c>
      <c r="J6" s="8">
        <v>49</v>
      </c>
      <c r="K6" s="7">
        <f t="shared" si="3"/>
        <v>14.7</v>
      </c>
      <c r="L6" s="7">
        <f t="shared" si="4"/>
        <v>67.121399999999994</v>
      </c>
      <c r="M6" s="9" t="s">
        <v>35</v>
      </c>
    </row>
    <row r="7" spans="1:13" ht="32.25" customHeight="1" x14ac:dyDescent="0.3">
      <c r="A7" s="20">
        <v>3</v>
      </c>
      <c r="B7" s="12" t="s">
        <v>15</v>
      </c>
      <c r="C7" s="12" t="s">
        <v>29</v>
      </c>
      <c r="D7" s="11">
        <v>78.114000000000004</v>
      </c>
      <c r="E7" s="15">
        <f t="shared" si="0"/>
        <v>23.434200000000001</v>
      </c>
      <c r="F7" s="5">
        <v>79.459999999999994</v>
      </c>
      <c r="G7" s="7">
        <f t="shared" si="1"/>
        <v>23.837999999999997</v>
      </c>
      <c r="H7" s="13">
        <v>75</v>
      </c>
      <c r="I7" s="14">
        <f t="shared" si="2"/>
        <v>7.5</v>
      </c>
      <c r="J7" s="8">
        <v>35</v>
      </c>
      <c r="K7" s="7">
        <f t="shared" si="3"/>
        <v>10.5</v>
      </c>
      <c r="L7" s="7">
        <f t="shared" si="4"/>
        <v>65.272199999999998</v>
      </c>
      <c r="M7" s="9" t="s">
        <v>36</v>
      </c>
    </row>
    <row r="8" spans="1:13" ht="32.25" customHeight="1" x14ac:dyDescent="0.3">
      <c r="A8" s="20">
        <v>4</v>
      </c>
      <c r="B8" s="12" t="s">
        <v>27</v>
      </c>
      <c r="C8" s="12" t="s">
        <v>28</v>
      </c>
      <c r="D8" s="11">
        <v>86.436000000000007</v>
      </c>
      <c r="E8" s="15">
        <f t="shared" si="0"/>
        <v>25.930800000000001</v>
      </c>
      <c r="F8" s="5">
        <v>65.459999999999994</v>
      </c>
      <c r="G8" s="7">
        <f t="shared" si="1"/>
        <v>19.637999999999998</v>
      </c>
      <c r="H8" s="13">
        <v>66.25</v>
      </c>
      <c r="I8" s="14">
        <f t="shared" si="2"/>
        <v>6.625</v>
      </c>
      <c r="J8" s="8">
        <v>40</v>
      </c>
      <c r="K8" s="7">
        <f t="shared" si="3"/>
        <v>12</v>
      </c>
      <c r="L8" s="7">
        <f t="shared" si="4"/>
        <v>64.193799999999996</v>
      </c>
      <c r="M8" s="9" t="s">
        <v>36</v>
      </c>
    </row>
    <row r="9" spans="1:13" ht="32.25" customHeight="1" x14ac:dyDescent="0.3">
      <c r="A9" s="20">
        <v>5</v>
      </c>
      <c r="B9" s="12" t="s">
        <v>21</v>
      </c>
      <c r="C9" s="12" t="s">
        <v>22</v>
      </c>
      <c r="D9" s="11">
        <v>91.578000000000003</v>
      </c>
      <c r="E9" s="15">
        <f t="shared" si="0"/>
        <v>27.473400000000002</v>
      </c>
      <c r="F9" s="5">
        <v>68.819999999999993</v>
      </c>
      <c r="G9" s="7">
        <f t="shared" si="1"/>
        <v>20.645999999999997</v>
      </c>
      <c r="H9" s="13">
        <v>70</v>
      </c>
      <c r="I9" s="14">
        <f t="shared" si="2"/>
        <v>7</v>
      </c>
      <c r="J9" s="8">
        <v>30</v>
      </c>
      <c r="K9" s="7">
        <f t="shared" ref="K9:K12" si="5">J9*30%</f>
        <v>9</v>
      </c>
      <c r="L9" s="7">
        <f t="shared" si="4"/>
        <v>64.119399999999999</v>
      </c>
      <c r="M9" s="9" t="s">
        <v>36</v>
      </c>
    </row>
    <row r="10" spans="1:13" ht="32.25" customHeight="1" x14ac:dyDescent="0.3">
      <c r="A10" s="20">
        <v>6</v>
      </c>
      <c r="B10" s="12" t="s">
        <v>33</v>
      </c>
      <c r="C10" s="12" t="s">
        <v>34</v>
      </c>
      <c r="D10" s="11">
        <v>84.456000000000003</v>
      </c>
      <c r="E10" s="15">
        <f t="shared" si="0"/>
        <v>25.3368</v>
      </c>
      <c r="F10" s="5">
        <v>76.900000000000006</v>
      </c>
      <c r="G10" s="7">
        <f t="shared" si="1"/>
        <v>23.07</v>
      </c>
      <c r="H10" s="13">
        <v>58.75</v>
      </c>
      <c r="I10" s="14">
        <f t="shared" si="2"/>
        <v>5.875</v>
      </c>
      <c r="J10" s="8">
        <v>15</v>
      </c>
      <c r="K10" s="7">
        <f t="shared" si="5"/>
        <v>4.5</v>
      </c>
      <c r="L10" s="7">
        <f t="shared" si="4"/>
        <v>58.781800000000004</v>
      </c>
      <c r="M10" s="9" t="s">
        <v>36</v>
      </c>
    </row>
    <row r="11" spans="1:13" ht="32.25" customHeight="1" x14ac:dyDescent="0.3">
      <c r="A11" s="20">
        <v>7</v>
      </c>
      <c r="B11" s="12" t="s">
        <v>19</v>
      </c>
      <c r="C11" s="12" t="s">
        <v>20</v>
      </c>
      <c r="D11" s="11">
        <v>79.653999999999996</v>
      </c>
      <c r="E11" s="15">
        <f t="shared" ref="E11" si="6">D11*30%</f>
        <v>23.896199999999997</v>
      </c>
      <c r="F11" s="5">
        <v>80.63</v>
      </c>
      <c r="G11" s="7">
        <f t="shared" ref="G11" si="7">F11*30%</f>
        <v>24.188999999999997</v>
      </c>
      <c r="H11" s="13">
        <v>88.75</v>
      </c>
      <c r="I11" s="14">
        <f t="shared" ref="I11" si="8">H11*10%</f>
        <v>8.875</v>
      </c>
      <c r="J11" s="8" t="s">
        <v>38</v>
      </c>
      <c r="K11" s="7">
        <v>0</v>
      </c>
      <c r="L11" s="7">
        <f t="shared" ref="L11" si="9">E11+G11+I11+K11</f>
        <v>56.960199999999993</v>
      </c>
      <c r="M11" s="9" t="s">
        <v>36</v>
      </c>
    </row>
    <row r="12" spans="1:13" ht="32.25" customHeight="1" x14ac:dyDescent="0.3">
      <c r="A12" s="20">
        <v>8</v>
      </c>
      <c r="B12" s="12" t="s">
        <v>25</v>
      </c>
      <c r="C12" s="12" t="s">
        <v>26</v>
      </c>
      <c r="D12" s="11">
        <v>79.591999999999999</v>
      </c>
      <c r="E12" s="15">
        <f t="shared" si="0"/>
        <v>23.877599999999997</v>
      </c>
      <c r="F12" s="5">
        <v>65.7</v>
      </c>
      <c r="G12" s="7">
        <f t="shared" si="1"/>
        <v>19.71</v>
      </c>
      <c r="H12" s="13">
        <v>81.25</v>
      </c>
      <c r="I12" s="14">
        <f t="shared" si="2"/>
        <v>8.125</v>
      </c>
      <c r="J12" s="8">
        <v>12</v>
      </c>
      <c r="K12" s="7">
        <f t="shared" si="5"/>
        <v>3.5999999999999996</v>
      </c>
      <c r="L12" s="7">
        <f t="shared" si="4"/>
        <v>55.312599999999996</v>
      </c>
      <c r="M12" s="9" t="s">
        <v>36</v>
      </c>
    </row>
    <row r="13" spans="1:13" ht="32.25" customHeight="1" x14ac:dyDescent="0.3">
      <c r="A13" s="20">
        <v>9</v>
      </c>
      <c r="B13" s="12" t="s">
        <v>14</v>
      </c>
      <c r="C13" s="12" t="s">
        <v>30</v>
      </c>
      <c r="D13" s="11">
        <v>91.039000000000001</v>
      </c>
      <c r="E13" s="15">
        <f t="shared" ref="E13" si="10">D13*30%</f>
        <v>27.311699999999998</v>
      </c>
      <c r="F13" s="5">
        <v>71.3</v>
      </c>
      <c r="G13" s="7">
        <f t="shared" ref="G13" si="11">F13*30%</f>
        <v>21.389999999999997</v>
      </c>
      <c r="H13" s="13">
        <v>52.5</v>
      </c>
      <c r="I13" s="14">
        <f t="shared" ref="I13" si="12">H13*10%</f>
        <v>5.25</v>
      </c>
      <c r="J13" s="8" t="s">
        <v>38</v>
      </c>
      <c r="K13" s="7">
        <v>0</v>
      </c>
      <c r="L13" s="7">
        <f t="shared" ref="L13" si="13">E13+G13+I13+K13</f>
        <v>53.951699999999995</v>
      </c>
      <c r="M13" s="9" t="s">
        <v>36</v>
      </c>
    </row>
    <row r="14" spans="1:13" ht="32.25" customHeight="1" x14ac:dyDescent="0.3">
      <c r="A14" s="20">
        <v>10</v>
      </c>
      <c r="B14" s="12" t="s">
        <v>23</v>
      </c>
      <c r="C14" s="12" t="s">
        <v>24</v>
      </c>
      <c r="D14" s="11">
        <v>81.932000000000002</v>
      </c>
      <c r="E14" s="15">
        <f t="shared" si="0"/>
        <v>24.579599999999999</v>
      </c>
      <c r="F14" s="5">
        <v>61.03</v>
      </c>
      <c r="G14" s="7">
        <f t="shared" si="1"/>
        <v>18.309000000000001</v>
      </c>
      <c r="H14" s="13">
        <v>78.75</v>
      </c>
      <c r="I14" s="14">
        <f t="shared" si="2"/>
        <v>7.875</v>
      </c>
      <c r="J14" s="8" t="s">
        <v>38</v>
      </c>
      <c r="K14" s="7">
        <v>0</v>
      </c>
      <c r="L14" s="7">
        <f t="shared" si="4"/>
        <v>50.763599999999997</v>
      </c>
      <c r="M14" s="9" t="s">
        <v>36</v>
      </c>
    </row>
    <row r="16" spans="1:13" ht="21" customHeight="1" x14ac:dyDescent="0.3">
      <c r="B16" s="23"/>
      <c r="C16" s="23"/>
      <c r="D16" s="2"/>
      <c r="E16" s="18"/>
      <c r="F16" s="24"/>
      <c r="G16" s="24"/>
      <c r="H16" s="17"/>
      <c r="I16" s="25"/>
      <c r="J16" s="25"/>
      <c r="K16" s="25"/>
      <c r="L16" s="25"/>
      <c r="M16" s="6"/>
    </row>
  </sheetData>
  <mergeCells count="6">
    <mergeCell ref="A1:M1"/>
    <mergeCell ref="A2:M2"/>
    <mergeCell ref="B16:C16"/>
    <mergeCell ref="F16:G16"/>
    <mergeCell ref="I16:J16"/>
    <mergeCell ref="K16:L16"/>
  </mergeCells>
  <printOptions horizontalCentered="1"/>
  <pageMargins left="0.39370078740157483" right="0.39370078740157483" top="0.59055118110236227" bottom="0.59055118110236227" header="0.31496062992125984" footer="0.31496062992125984"/>
  <pageSetup paperSize="9" scale="9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26895 Gıda Müh.</vt:lpstr>
    </vt:vector>
  </TitlesOfParts>
  <Company>Sakarya Üniversitesi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Arge</dc:creator>
  <cp:lastModifiedBy>Windows User</cp:lastModifiedBy>
  <cp:lastPrinted>2013-01-22T07:51:28Z</cp:lastPrinted>
  <dcterms:created xsi:type="dcterms:W3CDTF">2009-01-22T10:01:13Z</dcterms:created>
  <dcterms:modified xsi:type="dcterms:W3CDTF">2015-01-29T08:30:18Z</dcterms:modified>
</cp:coreProperties>
</file>